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5" yWindow="120" windowWidth="15480" windowHeight="11640"/>
  </bookViews>
  <sheets>
    <sheet name="score template" sheetId="3" r:id="rId1"/>
  </sheets>
  <definedNames>
    <definedName name="_xlnm.Print_Titles" localSheetId="0">'score template'!$2:$9</definedName>
  </definedNames>
  <calcPr calcId="124519" fullCalcOnLoad="1"/>
</workbook>
</file>

<file path=xl/calcChain.xml><?xml version="1.0" encoding="utf-8"?>
<calcChain xmlns="http://schemas.openxmlformats.org/spreadsheetml/2006/main">
  <c r="C274" i="3"/>
  <c r="C273"/>
  <c r="C272"/>
  <c r="C271"/>
  <c r="C270"/>
  <c r="C269"/>
  <c r="C268"/>
  <c r="D195"/>
  <c r="C251" a="1"/>
  <c r="C251"/>
  <c r="C253"/>
  <c r="C277"/>
  <c r="C250" a="1"/>
  <c r="C250"/>
  <c r="D27"/>
  <c r="D26"/>
  <c r="D25"/>
  <c r="D23"/>
  <c r="D22"/>
  <c r="D21"/>
  <c r="D20"/>
  <c r="D18"/>
  <c r="D17"/>
  <c r="D14"/>
  <c r="D13"/>
  <c r="D12"/>
  <c r="D11"/>
  <c r="D10"/>
  <c r="D255"/>
  <c r="D140"/>
  <c r="D138"/>
  <c r="D136"/>
  <c r="D135"/>
  <c r="D133"/>
  <c r="D132"/>
  <c r="D131"/>
  <c r="D130"/>
  <c r="D129"/>
  <c r="D128"/>
  <c r="D127"/>
  <c r="D125"/>
  <c r="D124"/>
  <c r="D123"/>
  <c r="D122"/>
  <c r="D121"/>
  <c r="D118"/>
  <c r="D116"/>
  <c r="D114"/>
  <c r="D113"/>
  <c r="D112"/>
  <c r="D110"/>
  <c r="D108"/>
  <c r="D106"/>
  <c r="D105"/>
  <c r="D103"/>
  <c r="D100"/>
  <c r="D98"/>
  <c r="D97"/>
  <c r="D94"/>
  <c r="D92"/>
  <c r="D90"/>
  <c r="D89"/>
  <c r="D88"/>
  <c r="D87"/>
  <c r="D85"/>
  <c r="D83"/>
  <c r="D82"/>
  <c r="D81"/>
  <c r="D80"/>
  <c r="D79"/>
  <c r="D78"/>
  <c r="D77"/>
  <c r="D76"/>
  <c r="D74"/>
  <c r="D72"/>
  <c r="D71"/>
  <c r="D70"/>
  <c r="D69"/>
  <c r="D66"/>
  <c r="D65"/>
  <c r="D64"/>
  <c r="D63"/>
  <c r="D61"/>
  <c r="D60"/>
  <c r="D58"/>
  <c r="D57"/>
  <c r="D56"/>
  <c r="D55"/>
  <c r="D54"/>
  <c r="D53"/>
  <c r="D52"/>
  <c r="D51"/>
  <c r="D50"/>
  <c r="D48"/>
  <c r="D47"/>
  <c r="D46"/>
  <c r="D45"/>
  <c r="D44"/>
  <c r="D42"/>
  <c r="D39"/>
  <c r="D38"/>
  <c r="D37"/>
  <c r="D36"/>
  <c r="D35"/>
  <c r="D34"/>
  <c r="D33"/>
  <c r="D32"/>
  <c r="D30"/>
  <c r="D29"/>
  <c r="D154"/>
  <c r="D152"/>
  <c r="D151"/>
  <c r="D150"/>
  <c r="D148"/>
  <c r="D147"/>
  <c r="D145"/>
  <c r="D143"/>
  <c r="D141"/>
  <c r="D257"/>
  <c r="D181"/>
  <c r="D180"/>
  <c r="D178"/>
  <c r="D177"/>
  <c r="D175"/>
  <c r="D172"/>
  <c r="D171"/>
  <c r="D170"/>
  <c r="D169"/>
  <c r="D168"/>
  <c r="D167"/>
  <c r="D166"/>
  <c r="D165"/>
  <c r="D164"/>
  <c r="D163"/>
  <c r="D161"/>
  <c r="D158"/>
  <c r="D156"/>
  <c r="D258"/>
  <c r="D155"/>
  <c r="D193"/>
  <c r="D191"/>
  <c r="D190"/>
  <c r="D189"/>
  <c r="D188"/>
  <c r="D187"/>
  <c r="D186"/>
  <c r="D185"/>
  <c r="D183"/>
  <c r="D182"/>
  <c r="D233"/>
  <c r="D232"/>
  <c r="D231"/>
  <c r="D230"/>
  <c r="D229"/>
  <c r="D228"/>
  <c r="D227"/>
  <c r="D226"/>
  <c r="D225"/>
  <c r="D222"/>
  <c r="D221"/>
  <c r="D219"/>
  <c r="D218"/>
  <c r="D216"/>
  <c r="D215"/>
  <c r="D214"/>
  <c r="D212"/>
  <c r="D211"/>
  <c r="D209"/>
  <c r="D207"/>
  <c r="D206"/>
  <c r="D205"/>
  <c r="D203"/>
  <c r="D201"/>
  <c r="D199"/>
  <c r="D198"/>
  <c r="D197"/>
  <c r="D260"/>
  <c r="D246"/>
  <c r="D243"/>
  <c r="D242"/>
  <c r="D241"/>
  <c r="D240"/>
  <c r="D237"/>
  <c r="D236"/>
  <c r="D235"/>
  <c r="D259"/>
  <c r="D261"/>
  <c r="D256"/>
</calcChain>
</file>

<file path=xl/sharedStrings.xml><?xml version="1.0" encoding="utf-8"?>
<sst xmlns="http://schemas.openxmlformats.org/spreadsheetml/2006/main" count="321" uniqueCount="271">
  <si>
    <t>7. IMPROVING PERFORMANCE</t>
  </si>
  <si>
    <t>7.2.a.1</t>
  </si>
  <si>
    <t>7.2.b.2</t>
  </si>
  <si>
    <t>7.2.b.3</t>
  </si>
  <si>
    <t>7.3.x.1</t>
  </si>
  <si>
    <t>7.4.x.1</t>
  </si>
  <si>
    <t>7.5.x.1</t>
  </si>
  <si>
    <t>7.6.x.3</t>
  </si>
  <si>
    <t>7.7.x.1</t>
  </si>
  <si>
    <t>4.1.2.a.2</t>
  </si>
  <si>
    <t>4.1.2.b.1</t>
  </si>
  <si>
    <t>4.1.2.b.2</t>
  </si>
  <si>
    <t>4.2.1.a.1</t>
  </si>
  <si>
    <t>4.2.1.b.1</t>
  </si>
  <si>
    <t>4.2.1.c.1</t>
  </si>
  <si>
    <t>4.2.1.d.1</t>
  </si>
  <si>
    <t>4.2.1.e.1</t>
  </si>
  <si>
    <t>4.2.1.f.1</t>
  </si>
  <si>
    <t>4.2.2.a.1</t>
  </si>
  <si>
    <t>4.2.3.a.1</t>
  </si>
  <si>
    <t>4.2.4.a.1</t>
  </si>
  <si>
    <t>4.2.4.b.1</t>
  </si>
  <si>
    <t>4.2.4.b.2</t>
  </si>
  <si>
    <t>4.2.4.b.3</t>
  </si>
  <si>
    <t>4.3.1.a.1</t>
  </si>
  <si>
    <t>1. PATIENT RIGHTS</t>
  </si>
  <si>
    <t>1.2.a.1</t>
  </si>
  <si>
    <t>1.4.a.1</t>
  </si>
  <si>
    <t>1.5.c.1</t>
  </si>
  <si>
    <t>1.6.a.1</t>
  </si>
  <si>
    <t>7.6.x.2</t>
  </si>
  <si>
    <t>2.2.2.a.1</t>
  </si>
  <si>
    <t>2.2.3.a.1</t>
  </si>
  <si>
    <t>2.2.4.a.1</t>
  </si>
  <si>
    <t>2.5.2.b.1</t>
  </si>
  <si>
    <t>2.5.4.a.2</t>
  </si>
  <si>
    <t>2.5.5.d.1</t>
  </si>
  <si>
    <t>2.7.4.x.1</t>
  </si>
  <si>
    <t>3.1.1.x.1</t>
  </si>
  <si>
    <t>3.1.5.a.1</t>
  </si>
  <si>
    <t>4.1.1.a.1</t>
  </si>
  <si>
    <t>4.3.1.c.2</t>
  </si>
  <si>
    <t>5.2.1.b.2</t>
  </si>
  <si>
    <t>7.2.b.1</t>
  </si>
  <si>
    <t>Compliance (%)</t>
  </si>
  <si>
    <t>2.5.6.f.1</t>
  </si>
  <si>
    <t>2.5.6.g.1</t>
  </si>
  <si>
    <t>2.5.6.g.2</t>
  </si>
  <si>
    <t>2.5.7.a.1</t>
  </si>
  <si>
    <t>2.6.1.a.1</t>
  </si>
  <si>
    <t>2.6.1.b.1</t>
  </si>
  <si>
    <t>2.6.1.c.1</t>
  </si>
  <si>
    <t>2.6.1.d.1</t>
  </si>
  <si>
    <t>2.6.2.a.1</t>
  </si>
  <si>
    <t>2.6.3.x.1</t>
  </si>
  <si>
    <t>2.6.3.x.2</t>
  </si>
  <si>
    <t>2.7.2.x.1</t>
  </si>
  <si>
    <t>2.7.2.x.2</t>
  </si>
  <si>
    <t>2.7.3.x.1</t>
  </si>
  <si>
    <t>2.7.3.x.2</t>
  </si>
  <si>
    <t>3. LEADERSHIP AND MANAGEMENT</t>
  </si>
  <si>
    <t>3.1.1.x.2</t>
  </si>
  <si>
    <t>3.1.2.x.1</t>
  </si>
  <si>
    <t>3.1.2.x.2</t>
  </si>
  <si>
    <t>3.1.3.x.2</t>
  </si>
  <si>
    <t>3.1.5.a.2</t>
  </si>
  <si>
    <t>3.1.5.b.1</t>
  </si>
  <si>
    <t>3.1.5.c.1</t>
  </si>
  <si>
    <t>3.1.5.d.1</t>
  </si>
  <si>
    <t>3.1.5.d.2</t>
  </si>
  <si>
    <t>4. HUMAN RESOURCE MANAGEMENT</t>
  </si>
  <si>
    <t>4.1.1.b.1</t>
  </si>
  <si>
    <t>4.1.2.a.1</t>
  </si>
  <si>
    <t>2.2.5.a.1</t>
  </si>
  <si>
    <t>2.2.5.b.1</t>
  </si>
  <si>
    <t>2.3.1.b.1</t>
  </si>
  <si>
    <t>2.3.2.a.1</t>
  </si>
  <si>
    <t>2.3.2.a.2</t>
  </si>
  <si>
    <t>2.3.2.b.1</t>
  </si>
  <si>
    <t>2.3.2.c.2</t>
  </si>
  <si>
    <t>2.3.3.a.1</t>
  </si>
  <si>
    <t>2.3.3.b.1</t>
  </si>
  <si>
    <t>2.3.3.c.1</t>
  </si>
  <si>
    <t>2.3.3.d.1</t>
  </si>
  <si>
    <t>2.3.3.d.2</t>
  </si>
  <si>
    <t>2.3.3.e.1</t>
  </si>
  <si>
    <t>2.3.4.a.1</t>
  </si>
  <si>
    <t>2.3.4.b.1</t>
  </si>
  <si>
    <t>2.3.5.a.1</t>
  </si>
  <si>
    <t>2.3.5.b.1</t>
  </si>
  <si>
    <t>2.3.5.b.2</t>
  </si>
  <si>
    <t>2.3.6.a.1</t>
  </si>
  <si>
    <t>6.1.2.d.1</t>
  </si>
  <si>
    <t>6.1.2.e.2</t>
  </si>
  <si>
    <t>6.1.2.f.1</t>
  </si>
  <si>
    <t>6.1.3.a.1</t>
  </si>
  <si>
    <t>6.1.3.b.2</t>
  </si>
  <si>
    <t>6.2.2.x.1</t>
  </si>
  <si>
    <t>6.2.3.x.2</t>
  </si>
  <si>
    <t>6.3.2.a.1</t>
  </si>
  <si>
    <t>6.4.1.a.1</t>
  </si>
  <si>
    <t>6.4.2.x.1</t>
  </si>
  <si>
    <t>6.5.2.x.1</t>
  </si>
  <si>
    <t>2.4.1.a.1</t>
  </si>
  <si>
    <t>2.4.2.a.1</t>
  </si>
  <si>
    <t>2.4.2.b.1</t>
  </si>
  <si>
    <t>2.4.2.c.1</t>
  </si>
  <si>
    <t>2.4.3.a.1</t>
  </si>
  <si>
    <t>2.4.3.b.1</t>
  </si>
  <si>
    <t>2.5.1.a.1</t>
  </si>
  <si>
    <t>2.5.1.a.2</t>
  </si>
  <si>
    <t>2.5.1.b.1</t>
  </si>
  <si>
    <t>2.5.1.b.2</t>
  </si>
  <si>
    <t>2.5.1.c.1</t>
  </si>
  <si>
    <t>2.5.1.d.1</t>
  </si>
  <si>
    <t>2.5.2.a.1</t>
  </si>
  <si>
    <t>2.5.2.b.2</t>
  </si>
  <si>
    <t>2.5.3.a.1</t>
  </si>
  <si>
    <t>2.5.3.a.2</t>
  </si>
  <si>
    <t>2.5.4.a.1</t>
  </si>
  <si>
    <t>2.5.4.a.3</t>
  </si>
  <si>
    <t>2.5.4.b.1</t>
  </si>
  <si>
    <t>2.5.5.a.1</t>
  </si>
  <si>
    <t>2.5.5.b.1</t>
  </si>
  <si>
    <t>2.5.5.b.2</t>
  </si>
  <si>
    <t>2.5.5.b.3</t>
  </si>
  <si>
    <t>2.5.5.c.2</t>
  </si>
  <si>
    <t>1.1.b.1</t>
  </si>
  <si>
    <t>1.1.c.1</t>
  </si>
  <si>
    <t>1.1.d.1</t>
  </si>
  <si>
    <t>1.2.a.2</t>
  </si>
  <si>
    <t>1.2.a.3</t>
  </si>
  <si>
    <t>1.2.b.1</t>
  </si>
  <si>
    <t>1.3.a.1</t>
  </si>
  <si>
    <t>1.3.a.2</t>
  </si>
  <si>
    <t>1.3.b.1</t>
  </si>
  <si>
    <t>1.4.b.1</t>
  </si>
  <si>
    <t>1.5.a.1</t>
  </si>
  <si>
    <t>1.5.a.2</t>
  </si>
  <si>
    <t>1.5.b.1</t>
  </si>
  <si>
    <t>1.6.a.2</t>
  </si>
  <si>
    <t>2. PATIENT CARE</t>
  </si>
  <si>
    <t>2.1.1.a.1</t>
  </si>
  <si>
    <t>2.1.1.b.2</t>
  </si>
  <si>
    <t>2.1.1.c.1</t>
  </si>
  <si>
    <t>2.1.2.d.1</t>
  </si>
  <si>
    <t>2.1.2.e.1</t>
  </si>
  <si>
    <t>2.1.2.f.1</t>
  </si>
  <si>
    <t>2.2.1.a.1</t>
  </si>
  <si>
    <t>2.2.1.a.2</t>
  </si>
  <si>
    <t>2.2.1.a.3</t>
  </si>
  <si>
    <t>2.2.1.b.1</t>
  </si>
  <si>
    <t>2.2.1.b.2</t>
  </si>
  <si>
    <t>2.2.1.c.1</t>
  </si>
  <si>
    <t>2.2.2.b.1</t>
  </si>
  <si>
    <t>2.2.2.c.1</t>
  </si>
  <si>
    <t>2.2.3.b.1</t>
  </si>
  <si>
    <t>2.2.3.c.1</t>
  </si>
  <si>
    <t>2.2.4.b.1</t>
  </si>
  <si>
    <t>4.3.1.a.2</t>
  </si>
  <si>
    <t>4.3.1.b.1</t>
  </si>
  <si>
    <t>4.3.1.c.1</t>
  </si>
  <si>
    <t>4.3.2.a.1</t>
  </si>
  <si>
    <t>4.3.2.b.1</t>
  </si>
  <si>
    <t>5. INFORMATION MANAGEMENT</t>
  </si>
  <si>
    <t>5.1.1.a.1</t>
  </si>
  <si>
    <t>5.1.1.b.1</t>
  </si>
  <si>
    <t>5.1.1.b.2</t>
  </si>
  <si>
    <t>5.1.1.c.1</t>
  </si>
  <si>
    <t>5.1.1.d.1</t>
  </si>
  <si>
    <t>5.1.2.a.1</t>
  </si>
  <si>
    <t>5.1.3.a.1</t>
  </si>
  <si>
    <t>5.1.3.b.1</t>
  </si>
  <si>
    <t>5.1.4.a.1</t>
  </si>
  <si>
    <t>5.1.4.a.2</t>
  </si>
  <si>
    <t>5.2.1.a.2</t>
  </si>
  <si>
    <t>6.1.1.c.1</t>
  </si>
  <si>
    <t>6.1.2.a.1</t>
  </si>
  <si>
    <t>2.5.5.f.1</t>
  </si>
  <si>
    <t>2.5.5.f.2</t>
  </si>
  <si>
    <t>2.5.5.g.1</t>
  </si>
  <si>
    <t>2.5.5.g.2</t>
  </si>
  <si>
    <t>2.5.5.h.1</t>
  </si>
  <si>
    <t>2.5.5.j.1</t>
  </si>
  <si>
    <t>2.5.5.j.2</t>
  </si>
  <si>
    <t>2.5.6.a.1</t>
  </si>
  <si>
    <t>2.5.6.a.2</t>
  </si>
  <si>
    <t>2.5.6.b.1</t>
  </si>
  <si>
    <t>2.5.6.b.2</t>
  </si>
  <si>
    <t>2.5.6.b.3</t>
  </si>
  <si>
    <t>2.5.6.c.1</t>
  </si>
  <si>
    <t>2.5.6.d.1</t>
  </si>
  <si>
    <t>2.5.6.e.1</t>
  </si>
  <si>
    <t>Pre-accreditation Survey
Criterion Scores</t>
  </si>
  <si>
    <t>core</t>
  </si>
  <si>
    <t>1.1.a.1</t>
  </si>
  <si>
    <t>2.1.1.b.1</t>
  </si>
  <si>
    <t>2.1.2.a.1</t>
  </si>
  <si>
    <t>2.1.2.b.1</t>
  </si>
  <si>
    <t>2.1.2.c.1</t>
  </si>
  <si>
    <t>2.2.3.a.2</t>
  </si>
  <si>
    <t>2.3.1.a.1</t>
  </si>
  <si>
    <t>2.3.2.c.1</t>
  </si>
  <si>
    <t>2.3.3.d.3</t>
  </si>
  <si>
    <t>2.3.5.a.2</t>
  </si>
  <si>
    <t>2.5.5.a.2</t>
  </si>
  <si>
    <t>2.5.5.c.1</t>
  </si>
  <si>
    <t>2.5.5.e.1</t>
  </si>
  <si>
    <t>2.5.5.e.2</t>
  </si>
  <si>
    <t>2.5.5.i.1</t>
  </si>
  <si>
    <t>2.7.1.x.1</t>
  </si>
  <si>
    <t>3.1.3.x.1</t>
  </si>
  <si>
    <t>3.1.4.x.1</t>
  </si>
  <si>
    <t>3.2.1.x.1</t>
  </si>
  <si>
    <t>4.1.1.b.2</t>
  </si>
  <si>
    <t>4.1.2.a.3</t>
  </si>
  <si>
    <t>5.1.1.e.1</t>
  </si>
  <si>
    <t>5.2.1.a.1</t>
  </si>
  <si>
    <t>5.2.1.b.1</t>
  </si>
  <si>
    <t>6.1.1.a.1</t>
  </si>
  <si>
    <t>6.1.1.b.1</t>
  </si>
  <si>
    <t>6.1.1.c.2</t>
  </si>
  <si>
    <t>6.1.2.a.2</t>
  </si>
  <si>
    <t>6.1.2.b.1</t>
  </si>
  <si>
    <t>6.1.2.b.2</t>
  </si>
  <si>
    <t>6.1.2.c.1</t>
  </si>
  <si>
    <t>6.1.2.e.1</t>
  </si>
  <si>
    <t>6.1.2.f.2</t>
  </si>
  <si>
    <t>6.1.3.b.1</t>
  </si>
  <si>
    <t>6.2.1.x.1</t>
  </si>
  <si>
    <t>6.2.3.x.1</t>
  </si>
  <si>
    <t>6.2.4.x.1</t>
  </si>
  <si>
    <t>6.3.1.x.1</t>
  </si>
  <si>
    <t>6.3.1.x.2</t>
  </si>
  <si>
    <t>6.3.2.b.1</t>
  </si>
  <si>
    <t>6.3.2.b.2</t>
  </si>
  <si>
    <t>6.3.2.b.3</t>
  </si>
  <si>
    <t>6.3.3.a.1</t>
  </si>
  <si>
    <t>6.3.3.b.1</t>
  </si>
  <si>
    <t>6.3.4.x.1</t>
  </si>
  <si>
    <t>6.3.5.x.1</t>
  </si>
  <si>
    <t>6.4.3.x.1</t>
  </si>
  <si>
    <t>6.5.1.x.1</t>
  </si>
  <si>
    <t>6.5.2.x.2</t>
  </si>
  <si>
    <t>7.1.x.1</t>
  </si>
  <si>
    <t>7.6.x.1</t>
  </si>
  <si>
    <t>Hospital name</t>
  </si>
  <si>
    <t>Number of complied core indicator</t>
  </si>
  <si>
    <t>Total applicable core indicators</t>
  </si>
  <si>
    <t>Percentage compliance to core indicators</t>
  </si>
  <si>
    <t>Remarks</t>
  </si>
  <si>
    <t>6. SAFE PRACTICE AND ENVIRONMENT</t>
  </si>
  <si>
    <t>INDICATOR CODE</t>
  </si>
  <si>
    <t>2.  Patient Care</t>
  </si>
  <si>
    <t>1.  Patient Rights and Organizational Ethics</t>
  </si>
  <si>
    <t>3.  Leadership and Management</t>
  </si>
  <si>
    <t>4.  Human Resource Management</t>
  </si>
  <si>
    <t>5.  Information Management</t>
  </si>
  <si>
    <t>6.  Safe Practice and Environment</t>
  </si>
  <si>
    <t>7.  Improving Performance</t>
  </si>
  <si>
    <r>
      <t>Category (1</t>
    </r>
    <r>
      <rPr>
        <sz val="11"/>
        <rFont val="Arial"/>
        <family val="2"/>
      </rPr>
      <t>=</t>
    </r>
    <r>
      <rPr>
        <b/>
        <sz val="11"/>
        <rFont val="Arial"/>
        <family val="2"/>
      </rPr>
      <t>lvl 1, 2</t>
    </r>
    <r>
      <rPr>
        <sz val="11"/>
        <rFont val="Arial"/>
        <family val="2"/>
      </rPr>
      <t>=</t>
    </r>
    <r>
      <rPr>
        <b/>
        <sz val="11"/>
        <rFont val="Arial"/>
        <family val="2"/>
      </rPr>
      <t>lvl 2, 3</t>
    </r>
    <r>
      <rPr>
        <sz val="11"/>
        <rFont val="Arial"/>
        <family val="2"/>
      </rPr>
      <t>=</t>
    </r>
    <r>
      <rPr>
        <b/>
        <sz val="11"/>
        <rFont val="Arial"/>
        <family val="2"/>
      </rPr>
      <t>lvl 3, 4</t>
    </r>
    <r>
      <rPr>
        <sz val="11"/>
        <rFont val="Arial"/>
        <family val="2"/>
      </rPr>
      <t>=</t>
    </r>
    <r>
      <rPr>
        <b/>
        <sz val="11"/>
        <rFont val="Arial"/>
        <family val="2"/>
      </rPr>
      <t>lvl 4)</t>
    </r>
  </si>
  <si>
    <r>
      <t>Classification (1</t>
    </r>
    <r>
      <rPr>
        <sz val="11"/>
        <rFont val="Arial"/>
        <family val="2"/>
      </rPr>
      <t>=</t>
    </r>
    <r>
      <rPr>
        <b/>
        <sz val="11"/>
        <rFont val="Arial"/>
        <family val="2"/>
      </rPr>
      <t>govt, 2</t>
    </r>
    <r>
      <rPr>
        <sz val="11"/>
        <rFont val="Arial"/>
        <family val="2"/>
      </rPr>
      <t>=</t>
    </r>
    <r>
      <rPr>
        <b/>
        <sz val="11"/>
        <rFont val="Arial"/>
        <family val="2"/>
      </rPr>
      <t>pvt)</t>
    </r>
  </si>
  <si>
    <t>Scores per Performance Area</t>
  </si>
  <si>
    <t>Self-assessment Survey SCORE</t>
  </si>
  <si>
    <t>*if result is provisional or denied, it is recommended that hospital address deficiencies in order to qualify for at least a center of safety prior to application</t>
  </si>
  <si>
    <t>Suggested Accreditation Award to  Apply for Based on Scores</t>
  </si>
  <si>
    <t xml:space="preserve"> </t>
  </si>
  <si>
    <t>Self-Assessment Survey Date</t>
  </si>
  <si>
    <t>Start</t>
  </si>
  <si>
    <t>End</t>
  </si>
  <si>
    <t>lkjkldfjalsdkjfklasjd</t>
  </si>
</sst>
</file>

<file path=xl/styles.xml><?xml version="1.0" encoding="utf-8"?>
<styleSheet xmlns="http://schemas.openxmlformats.org/spreadsheetml/2006/main">
  <numFmts count="2">
    <numFmt numFmtId="43" formatCode="_(* #,##0.00_);_(* \(#,##0.00\);_(* &quot;-&quot;??_);_(@_)"/>
    <numFmt numFmtId="165" formatCode="mm/dd/yy;@"/>
  </numFmts>
  <fonts count="17">
    <font>
      <sz val="10"/>
      <name val="Arial"/>
    </font>
    <font>
      <sz val="10"/>
      <name val="Arial"/>
    </font>
    <font>
      <b/>
      <sz val="11"/>
      <name val="Arial"/>
      <family val="2"/>
    </font>
    <font>
      <b/>
      <sz val="10"/>
      <name val="Arial"/>
      <family val="2"/>
    </font>
    <font>
      <sz val="11"/>
      <color indexed="9"/>
      <name val="Calibri"/>
      <family val="2"/>
    </font>
    <font>
      <sz val="8"/>
      <name val="Arial"/>
    </font>
    <font>
      <sz val="10"/>
      <name val="Arial"/>
    </font>
    <font>
      <sz val="11"/>
      <name val="Arial"/>
      <family val="2"/>
    </font>
    <font>
      <sz val="12"/>
      <name val="Arial"/>
      <family val="2"/>
    </font>
    <font>
      <b/>
      <sz val="16"/>
      <name val="Arial"/>
      <family val="2"/>
    </font>
    <font>
      <b/>
      <sz val="12"/>
      <name val="Arial"/>
      <family val="2"/>
    </font>
    <font>
      <b/>
      <sz val="14"/>
      <color indexed="9"/>
      <name val="Arial"/>
      <family val="2"/>
    </font>
    <font>
      <sz val="14"/>
      <color indexed="9"/>
      <name val="Arial"/>
      <family val="2"/>
    </font>
    <font>
      <b/>
      <sz val="14"/>
      <name val="Arial"/>
      <family val="2"/>
    </font>
    <font>
      <b/>
      <sz val="20"/>
      <name val="Arial"/>
      <family val="2"/>
    </font>
    <font>
      <b/>
      <sz val="16"/>
      <color indexed="9"/>
      <name val="Arial"/>
      <family val="2"/>
    </font>
    <font>
      <b/>
      <sz val="28"/>
      <color rgb="FFFF0000"/>
      <name val="Arial"/>
      <family val="2"/>
    </font>
  </fonts>
  <fills count="15">
    <fill>
      <patternFill patternType="none"/>
    </fill>
    <fill>
      <patternFill patternType="gray125"/>
    </fill>
    <fill>
      <patternFill patternType="solid">
        <fgColor indexed="10"/>
        <bgColor indexed="60"/>
      </patternFill>
    </fill>
    <fill>
      <patternFill patternType="solid">
        <fgColor indexed="50"/>
        <bgColor indexed="51"/>
      </patternFill>
    </fill>
    <fill>
      <patternFill patternType="solid">
        <fgColor indexed="43"/>
        <bgColor indexed="64"/>
      </patternFill>
    </fill>
    <fill>
      <patternFill patternType="solid">
        <fgColor indexed="50"/>
        <bgColor indexed="64"/>
      </patternFill>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4"/>
        <bgColor indexed="51"/>
      </patternFill>
    </fill>
    <fill>
      <patternFill patternType="solid">
        <fgColor indexed="45"/>
        <bgColor indexed="64"/>
      </patternFill>
    </fill>
    <fill>
      <patternFill patternType="solid">
        <fgColor indexed="46"/>
        <bgColor indexed="64"/>
      </patternFill>
    </fill>
    <fill>
      <patternFill patternType="solid">
        <fgColor indexed="9"/>
        <bgColor indexed="51"/>
      </patternFill>
    </fill>
    <fill>
      <patternFill patternType="solid">
        <fgColor indexed="20"/>
        <bgColor indexed="64"/>
      </patternFill>
    </fill>
    <fill>
      <patternFill patternType="solid">
        <fgColor rgb="FF92D050"/>
        <bgColor indexed="51"/>
      </patternFill>
    </fill>
  </fills>
  <borders count="3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4" fillId="2" borderId="0" applyNumberFormat="0" applyBorder="0" applyAlignment="0" applyProtection="0"/>
    <xf numFmtId="43" fontId="1" fillId="0" borderId="0" applyFont="0" applyFill="0" applyBorder="0" applyAlignment="0" applyProtection="0"/>
  </cellStyleXfs>
  <cellXfs count="95">
    <xf numFmtId="0" fontId="0" fillId="0" borderId="0" xfId="0"/>
    <xf numFmtId="0" fontId="2" fillId="3" borderId="1" xfId="0" applyFont="1" applyFill="1" applyBorder="1" applyAlignment="1" applyProtection="1">
      <alignment horizontal="center" vertical="center" wrapText="1"/>
    </xf>
    <xf numFmtId="0" fontId="0" fillId="0" borderId="2" xfId="0" applyBorder="1" applyAlignment="1" applyProtection="1">
      <alignment horizontal="center" vertical="center"/>
    </xf>
    <xf numFmtId="0" fontId="2" fillId="4" borderId="3" xfId="0" applyFont="1" applyFill="1" applyBorder="1" applyAlignment="1" applyProtection="1">
      <alignment horizontal="right" vertical="top" wrapText="1"/>
    </xf>
    <xf numFmtId="0" fontId="2" fillId="0" borderId="3" xfId="0" applyFont="1" applyFill="1" applyBorder="1" applyAlignment="1" applyProtection="1">
      <alignment horizontal="right" vertical="top" wrapText="1"/>
    </xf>
    <xf numFmtId="0" fontId="2" fillId="0" borderId="3" xfId="0" applyFont="1" applyBorder="1" applyAlignment="1" applyProtection="1">
      <alignment horizontal="right" vertical="top" wrapText="1"/>
    </xf>
    <xf numFmtId="0" fontId="0" fillId="0" borderId="0" xfId="0" applyProtection="1"/>
    <xf numFmtId="0" fontId="8" fillId="0" borderId="0" xfId="0" applyFont="1" applyProtection="1"/>
    <xf numFmtId="0" fontId="7" fillId="3" borderId="3" xfId="0" applyFont="1" applyFill="1" applyBorder="1" applyAlignment="1" applyProtection="1">
      <alignment horizontal="center" vertical="center" wrapText="1"/>
    </xf>
    <xf numFmtId="0" fontId="9" fillId="0" borderId="0" xfId="0" applyFont="1" applyBorder="1" applyAlignment="1" applyProtection="1"/>
    <xf numFmtId="0" fontId="8" fillId="0" borderId="0" xfId="0" applyFont="1" applyBorder="1" applyProtection="1"/>
    <xf numFmtId="0" fontId="9" fillId="0" borderId="0" xfId="0" applyFont="1" applyBorder="1" applyAlignment="1" applyProtection="1">
      <alignment vertical="center"/>
    </xf>
    <xf numFmtId="0" fontId="0" fillId="0" borderId="0" xfId="0" applyBorder="1" applyProtection="1"/>
    <xf numFmtId="0" fontId="2" fillId="0" borderId="0" xfId="0" applyFont="1" applyProtection="1"/>
    <xf numFmtId="0" fontId="0" fillId="5" borderId="2" xfId="0" applyFill="1" applyBorder="1" applyProtection="1"/>
    <xf numFmtId="0" fontId="3" fillId="6" borderId="2" xfId="0" applyFont="1" applyFill="1" applyBorder="1" applyAlignment="1" applyProtection="1">
      <alignment horizontal="center" vertical="center"/>
    </xf>
    <xf numFmtId="0" fontId="0" fillId="7" borderId="2" xfId="0" applyFill="1" applyBorder="1" applyAlignment="1" applyProtection="1">
      <alignment horizontal="center" vertical="center"/>
      <protection locked="0"/>
    </xf>
    <xf numFmtId="0" fontId="2" fillId="8" borderId="4" xfId="0" applyFont="1" applyFill="1" applyBorder="1" applyProtection="1"/>
    <xf numFmtId="0" fontId="2" fillId="9" borderId="3" xfId="0" applyFont="1" applyFill="1" applyBorder="1" applyAlignment="1" applyProtection="1">
      <alignment vertical="center" wrapText="1"/>
      <protection locked="0"/>
    </xf>
    <xf numFmtId="0" fontId="0" fillId="10" borderId="2" xfId="0" applyFill="1" applyBorder="1" applyAlignment="1" applyProtection="1">
      <alignment horizontal="center" vertical="center"/>
      <protection locked="0"/>
    </xf>
    <xf numFmtId="0" fontId="2" fillId="8" borderId="3" xfId="0" applyFont="1" applyFill="1" applyBorder="1" applyAlignment="1" applyProtection="1">
      <alignment horizontal="right"/>
    </xf>
    <xf numFmtId="0" fontId="2" fillId="9" borderId="3" xfId="0" applyFont="1" applyFill="1" applyBorder="1" applyAlignment="1" applyProtection="1">
      <alignment horizontal="right" vertical="center" wrapText="1"/>
    </xf>
    <xf numFmtId="0" fontId="2" fillId="9" borderId="5" xfId="0" applyFont="1" applyFill="1" applyBorder="1" applyAlignment="1" applyProtection="1">
      <alignment vertical="center" wrapText="1"/>
      <protection locked="0"/>
    </xf>
    <xf numFmtId="0" fontId="2" fillId="9" borderId="4" xfId="0" applyFont="1" applyFill="1" applyBorder="1" applyAlignment="1" applyProtection="1">
      <alignment horizontal="center" vertical="center" wrapText="1"/>
    </xf>
    <xf numFmtId="0" fontId="2" fillId="9" borderId="6" xfId="0" applyFont="1" applyFill="1" applyBorder="1" applyAlignment="1" applyProtection="1">
      <alignment horizontal="right" vertical="center" wrapText="1"/>
    </xf>
    <xf numFmtId="0" fontId="2" fillId="9" borderId="7" xfId="0" applyFont="1" applyFill="1" applyBorder="1" applyAlignment="1" applyProtection="1">
      <alignment horizontal="center" vertical="center" wrapText="1"/>
    </xf>
    <xf numFmtId="0" fontId="2" fillId="4" borderId="8" xfId="0" applyFont="1" applyFill="1" applyBorder="1" applyAlignment="1" applyProtection="1">
      <alignment horizontal="right" vertical="top" wrapText="1"/>
    </xf>
    <xf numFmtId="0" fontId="2" fillId="3" borderId="2" xfId="0" applyFont="1" applyFill="1" applyBorder="1" applyAlignment="1" applyProtection="1">
      <alignment horizontal="center" vertical="center" wrapText="1"/>
    </xf>
    <xf numFmtId="0" fontId="2" fillId="8" borderId="3" xfId="0" applyFont="1" applyFill="1" applyBorder="1" applyProtection="1">
      <protection locked="0"/>
    </xf>
    <xf numFmtId="0" fontId="2" fillId="8" borderId="5" xfId="0" applyFont="1" applyFill="1" applyBorder="1" applyProtection="1">
      <protection locked="0"/>
    </xf>
    <xf numFmtId="0" fontId="0" fillId="0" borderId="2" xfId="0" applyBorder="1" applyAlignment="1" applyProtection="1">
      <alignment vertical="top" wrapText="1"/>
      <protection locked="0"/>
    </xf>
    <xf numFmtId="0" fontId="10" fillId="0" borderId="0" xfId="0" applyFont="1" applyBorder="1" applyAlignment="1" applyProtection="1"/>
    <xf numFmtId="43" fontId="13" fillId="0" borderId="0" xfId="2" applyFont="1" applyBorder="1" applyAlignment="1" applyProtection="1"/>
    <xf numFmtId="0" fontId="2" fillId="8" borderId="2" xfId="0" applyFont="1" applyFill="1" applyBorder="1" applyProtection="1">
      <protection locked="0"/>
    </xf>
    <xf numFmtId="0" fontId="2" fillId="8" borderId="2" xfId="0" applyFont="1" applyFill="1" applyBorder="1" applyProtection="1"/>
    <xf numFmtId="0" fontId="0" fillId="11" borderId="9" xfId="0" applyFill="1" applyBorder="1" applyProtection="1"/>
    <xf numFmtId="0" fontId="0" fillId="11" borderId="10" xfId="0" applyFill="1" applyBorder="1" applyProtection="1"/>
    <xf numFmtId="0" fontId="0" fillId="11" borderId="11" xfId="0" applyFill="1" applyBorder="1" applyProtection="1"/>
    <xf numFmtId="0" fontId="0" fillId="11" borderId="3" xfId="0" applyFill="1" applyBorder="1" applyProtection="1"/>
    <xf numFmtId="0" fontId="0" fillId="11" borderId="5" xfId="0" applyFill="1" applyBorder="1" applyProtection="1"/>
    <xf numFmtId="0" fontId="0" fillId="11" borderId="12" xfId="0" applyFill="1" applyBorder="1" applyProtection="1"/>
    <xf numFmtId="0" fontId="2" fillId="11" borderId="13" xfId="0" applyFont="1" applyFill="1" applyBorder="1" applyProtection="1"/>
    <xf numFmtId="0" fontId="0" fillId="11" borderId="0" xfId="0" applyFill="1" applyBorder="1" applyProtection="1"/>
    <xf numFmtId="0" fontId="0" fillId="11" borderId="14" xfId="0" applyFill="1" applyBorder="1" applyProtection="1"/>
    <xf numFmtId="43" fontId="6" fillId="11" borderId="15" xfId="2" applyFont="1" applyFill="1" applyBorder="1" applyProtection="1"/>
    <xf numFmtId="0" fontId="0" fillId="11" borderId="16" xfId="0" applyFill="1" applyBorder="1" applyProtection="1"/>
    <xf numFmtId="0" fontId="0" fillId="11" borderId="17" xfId="0" applyFill="1" applyBorder="1" applyProtection="1"/>
    <xf numFmtId="0" fontId="8" fillId="11" borderId="18" xfId="0" applyFont="1" applyFill="1" applyBorder="1" applyProtection="1"/>
    <xf numFmtId="0" fontId="8" fillId="11" borderId="10" xfId="0" applyFont="1" applyFill="1" applyBorder="1" applyProtection="1"/>
    <xf numFmtId="43" fontId="13" fillId="11" borderId="19" xfId="2" applyFont="1" applyFill="1" applyBorder="1" applyAlignment="1" applyProtection="1"/>
    <xf numFmtId="0" fontId="8" fillId="11" borderId="20" xfId="0" applyFont="1" applyFill="1" applyBorder="1" applyProtection="1"/>
    <xf numFmtId="0" fontId="8" fillId="11" borderId="5" xfId="0" applyFont="1" applyFill="1" applyBorder="1" applyProtection="1"/>
    <xf numFmtId="0" fontId="8" fillId="11" borderId="21" xfId="0" applyFont="1" applyFill="1" applyBorder="1" applyProtection="1"/>
    <xf numFmtId="0" fontId="8" fillId="11" borderId="16" xfId="0" applyFont="1" applyFill="1" applyBorder="1" applyProtection="1"/>
    <xf numFmtId="43" fontId="13" fillId="11" borderId="22" xfId="2" applyFont="1" applyFill="1" applyBorder="1" applyAlignment="1" applyProtection="1"/>
    <xf numFmtId="0" fontId="10" fillId="11" borderId="23" xfId="0" applyFont="1" applyFill="1" applyBorder="1" applyAlignment="1" applyProtection="1"/>
    <xf numFmtId="0" fontId="2" fillId="14" borderId="3" xfId="0" applyFont="1" applyFill="1" applyBorder="1" applyAlignment="1" applyProtection="1">
      <alignment horizontal="center" vertical="center" wrapText="1"/>
    </xf>
    <xf numFmtId="0" fontId="2" fillId="14" borderId="4" xfId="0" applyFont="1" applyFill="1" applyBorder="1" applyAlignment="1" applyProtection="1">
      <alignment horizontal="center" vertical="center" wrapText="1"/>
    </xf>
    <xf numFmtId="0" fontId="2" fillId="14" borderId="24" xfId="0" applyFont="1" applyFill="1" applyBorder="1" applyAlignment="1" applyProtection="1">
      <alignment horizontal="center" vertical="center" wrapText="1"/>
    </xf>
    <xf numFmtId="0" fontId="2" fillId="14" borderId="1" xfId="0" applyFont="1" applyFill="1" applyBorder="1" applyAlignment="1" applyProtection="1">
      <alignment horizontal="center" vertical="center" wrapText="1"/>
    </xf>
    <xf numFmtId="0" fontId="2" fillId="9" borderId="25" xfId="0" applyFont="1" applyFill="1" applyBorder="1" applyAlignment="1" applyProtection="1">
      <alignment vertical="center" wrapText="1"/>
      <protection locked="0"/>
    </xf>
    <xf numFmtId="165" fontId="2" fillId="9" borderId="25" xfId="0" applyNumberFormat="1" applyFont="1" applyFill="1" applyBorder="1" applyAlignment="1" applyProtection="1">
      <alignment vertical="center" wrapText="1"/>
      <protection locked="0"/>
    </xf>
    <xf numFmtId="0" fontId="2" fillId="8" borderId="1" xfId="0" applyFont="1" applyFill="1" applyBorder="1" applyProtection="1"/>
    <xf numFmtId="0" fontId="8" fillId="0" borderId="0" xfId="0" applyFont="1" applyFill="1" applyBorder="1" applyAlignment="1" applyProtection="1">
      <alignment horizontal="left" vertical="center"/>
    </xf>
    <xf numFmtId="0" fontId="11"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4" fillId="0" borderId="0" xfId="0" applyFont="1" applyFill="1" applyBorder="1" applyAlignment="1" applyProtection="1">
      <alignment vertical="center"/>
      <protection locked="0"/>
    </xf>
    <xf numFmtId="0" fontId="8" fillId="0" borderId="0" xfId="0" applyFont="1" applyFill="1" applyBorder="1" applyProtection="1"/>
    <xf numFmtId="0" fontId="2" fillId="8" borderId="1" xfId="0" applyFont="1" applyFill="1" applyBorder="1" applyProtection="1">
      <protection locked="0"/>
    </xf>
    <xf numFmtId="0" fontId="0" fillId="0" borderId="2" xfId="0" applyBorder="1" applyAlignment="1" applyProtection="1">
      <alignment horizontal="center" vertical="center"/>
    </xf>
    <xf numFmtId="0" fontId="2" fillId="9" borderId="3" xfId="0" applyFont="1" applyFill="1" applyBorder="1" applyAlignment="1" applyProtection="1">
      <alignment horizontal="left" vertical="center" wrapText="1"/>
      <protection locked="0"/>
    </xf>
    <xf numFmtId="0" fontId="2" fillId="9" borderId="5" xfId="0" applyFont="1" applyFill="1" applyBorder="1" applyAlignment="1" applyProtection="1">
      <alignment horizontal="left" vertical="center" wrapText="1"/>
      <protection locked="0"/>
    </xf>
    <xf numFmtId="0" fontId="2" fillId="9" borderId="4" xfId="0" applyFont="1" applyFill="1" applyBorder="1" applyAlignment="1" applyProtection="1">
      <alignment horizontal="left" vertical="center" wrapText="1"/>
      <protection locked="0"/>
    </xf>
    <xf numFmtId="0" fontId="15" fillId="13" borderId="26" xfId="0" applyFont="1" applyFill="1" applyBorder="1" applyAlignment="1" applyProtection="1">
      <alignment horizontal="center" vertical="center" wrapText="1"/>
    </xf>
    <xf numFmtId="0" fontId="15" fillId="13" borderId="27" xfId="0" applyFont="1" applyFill="1" applyBorder="1" applyAlignment="1" applyProtection="1">
      <alignment horizontal="center" vertical="center" wrapText="1"/>
    </xf>
    <xf numFmtId="0" fontId="16" fillId="0" borderId="27" xfId="0" applyFont="1" applyFill="1" applyBorder="1" applyAlignment="1" applyProtection="1">
      <alignment horizontal="center" vertical="center" wrapText="1"/>
    </xf>
    <xf numFmtId="0" fontId="16" fillId="0" borderId="28" xfId="0" applyFont="1" applyFill="1" applyBorder="1" applyAlignment="1" applyProtection="1">
      <alignment horizontal="center" vertical="center" wrapText="1"/>
    </xf>
    <xf numFmtId="0" fontId="2" fillId="11" borderId="18" xfId="0" applyFont="1" applyFill="1" applyBorder="1" applyAlignment="1" applyProtection="1">
      <alignment horizontal="right"/>
    </xf>
    <xf numFmtId="0" fontId="2" fillId="11" borderId="29" xfId="0" applyFont="1" applyFill="1" applyBorder="1" applyAlignment="1" applyProtection="1">
      <alignment horizontal="right"/>
    </xf>
    <xf numFmtId="0" fontId="2" fillId="11" borderId="20" xfId="0" applyFont="1" applyFill="1" applyBorder="1" applyAlignment="1" applyProtection="1">
      <alignment horizontal="right"/>
    </xf>
    <xf numFmtId="0" fontId="2" fillId="11" borderId="4" xfId="0" applyFont="1" applyFill="1" applyBorder="1" applyAlignment="1" applyProtection="1">
      <alignment horizontal="right"/>
    </xf>
    <xf numFmtId="0" fontId="2" fillId="11" borderId="21" xfId="0" applyFont="1" applyFill="1" applyBorder="1" applyAlignment="1" applyProtection="1">
      <alignment horizontal="right"/>
    </xf>
    <xf numFmtId="0" fontId="2" fillId="11" borderId="30" xfId="0" applyFont="1" applyFill="1" applyBorder="1" applyAlignment="1" applyProtection="1">
      <alignment horizontal="right"/>
    </xf>
    <xf numFmtId="0" fontId="2" fillId="6" borderId="3" xfId="0" applyFont="1" applyFill="1" applyBorder="1" applyAlignment="1" applyProtection="1">
      <alignment horizontal="left" vertical="top"/>
    </xf>
    <xf numFmtId="0" fontId="2" fillId="6" borderId="5" xfId="0" applyFont="1" applyFill="1" applyBorder="1" applyAlignment="1" applyProtection="1">
      <alignment horizontal="left" vertical="top"/>
    </xf>
    <xf numFmtId="0" fontId="2" fillId="6" borderId="4" xfId="0" applyFont="1" applyFill="1" applyBorder="1" applyAlignment="1" applyProtection="1">
      <alignment horizontal="left" vertical="top"/>
    </xf>
    <xf numFmtId="0" fontId="10" fillId="0" borderId="31" xfId="0" applyFont="1" applyFill="1" applyBorder="1" applyAlignment="1" applyProtection="1">
      <alignment horizontal="left"/>
    </xf>
    <xf numFmtId="0" fontId="10" fillId="0" borderId="32" xfId="0" applyFont="1" applyFill="1" applyBorder="1" applyAlignment="1" applyProtection="1">
      <alignment horizontal="left"/>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center"/>
    </xf>
    <xf numFmtId="0" fontId="2" fillId="12" borderId="4" xfId="0" applyFont="1" applyFill="1" applyBorder="1" applyAlignment="1" applyProtection="1">
      <alignment horizontal="left" vertical="center"/>
    </xf>
    <xf numFmtId="0" fontId="2" fillId="12" borderId="3" xfId="0" applyFont="1" applyFill="1" applyBorder="1" applyAlignment="1" applyProtection="1">
      <alignment horizontal="left" vertical="top"/>
    </xf>
    <xf numFmtId="0" fontId="2" fillId="12" borderId="5"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14" fontId="2" fillId="9" borderId="25" xfId="0" applyNumberFormat="1" applyFont="1" applyFill="1" applyBorder="1" applyAlignment="1" applyProtection="1">
      <alignment vertical="center" wrapText="1"/>
      <protection locked="0"/>
    </xf>
  </cellXfs>
  <cellStyles count="3">
    <cellStyle name="Accent2" xfId="1" builtinId="33" customBuiltin="1"/>
    <cellStyle name="Comma" xfId="2"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89"/>
  <sheetViews>
    <sheetView tabSelected="1" zoomScaleSheetLayoutView="100" workbookViewId="0">
      <pane ySplit="9" topLeftCell="A10" activePane="bottomLeft" state="frozen"/>
      <selection pane="bottomLeft" activeCell="C10" sqref="C10"/>
    </sheetView>
  </sheetViews>
  <sheetFormatPr defaultColWidth="0" defaultRowHeight="12.75" zeroHeight="1"/>
  <cols>
    <col min="1" max="1" width="48.42578125" style="6" customWidth="1"/>
    <col min="2" max="2" width="6.42578125" style="6" bestFit="1" customWidth="1"/>
    <col min="3" max="3" width="18.85546875" style="6" customWidth="1"/>
    <col min="4" max="4" width="18" style="6" hidden="1" customWidth="1"/>
    <col min="5" max="5" width="56.28515625" style="6" customWidth="1"/>
    <col min="6" max="6" width="13.85546875" style="6" hidden="1" customWidth="1"/>
    <col min="7" max="7" width="0" style="6" hidden="1" customWidth="1"/>
    <col min="8" max="11" width="10" style="6" hidden="1" customWidth="1"/>
    <col min="12" max="16384" width="0" style="6" hidden="1"/>
  </cols>
  <sheetData>
    <row r="1" spans="1:5" ht="15">
      <c r="A1" s="20"/>
      <c r="B1" s="17"/>
      <c r="C1" s="28"/>
      <c r="D1" s="29"/>
      <c r="E1" s="17"/>
    </row>
    <row r="2" spans="1:5" ht="15">
      <c r="A2" s="21" t="s">
        <v>246</v>
      </c>
      <c r="B2" s="23"/>
      <c r="C2" s="70" t="s">
        <v>270</v>
      </c>
      <c r="D2" s="71"/>
      <c r="E2" s="72"/>
    </row>
    <row r="3" spans="1:5" ht="15" customHeight="1">
      <c r="A3" s="21" t="s">
        <v>261</v>
      </c>
      <c r="B3" s="23"/>
      <c r="C3" s="18">
        <v>2</v>
      </c>
      <c r="D3" s="22"/>
      <c r="E3" s="34"/>
    </row>
    <row r="4" spans="1:5" ht="15" customHeight="1">
      <c r="A4" s="24" t="s">
        <v>260</v>
      </c>
      <c r="B4" s="25"/>
      <c r="C4" s="18">
        <v>2</v>
      </c>
      <c r="D4" s="22"/>
      <c r="E4" s="33"/>
    </row>
    <row r="5" spans="1:5" ht="15" customHeight="1">
      <c r="A5" s="24" t="s">
        <v>267</v>
      </c>
      <c r="B5" s="25" t="s">
        <v>268</v>
      </c>
      <c r="C5" s="94">
        <v>36111</v>
      </c>
      <c r="D5" s="60"/>
      <c r="E5" s="68"/>
    </row>
    <row r="6" spans="1:5" ht="15" customHeight="1">
      <c r="A6" s="24"/>
      <c r="B6" s="25" t="s">
        <v>269</v>
      </c>
      <c r="C6" s="94">
        <v>40859</v>
      </c>
      <c r="D6" s="60"/>
      <c r="E6" s="68"/>
    </row>
    <row r="7" spans="1:5" ht="15" customHeight="1">
      <c r="A7" s="24"/>
      <c r="B7" s="25"/>
      <c r="C7" s="60"/>
      <c r="D7" s="60"/>
      <c r="E7" s="68"/>
    </row>
    <row r="8" spans="1:5" ht="15" customHeight="1">
      <c r="A8" s="24" t="s">
        <v>266</v>
      </c>
      <c r="B8" s="25"/>
      <c r="C8" s="61"/>
      <c r="D8" s="60"/>
      <c r="E8" s="62"/>
    </row>
    <row r="9" spans="1:5" ht="49.5" customHeight="1">
      <c r="A9" s="56" t="s">
        <v>252</v>
      </c>
      <c r="B9" s="57"/>
      <c r="C9" s="58" t="s">
        <v>263</v>
      </c>
      <c r="D9" s="59" t="s">
        <v>193</v>
      </c>
      <c r="E9" s="59" t="s">
        <v>250</v>
      </c>
    </row>
    <row r="10" spans="1:5" ht="15">
      <c r="A10" s="26" t="s">
        <v>195</v>
      </c>
      <c r="B10" s="26" t="s">
        <v>194</v>
      </c>
      <c r="C10" s="16"/>
      <c r="D10" s="2">
        <f>C10</f>
        <v>0</v>
      </c>
      <c r="E10" s="30"/>
    </row>
    <row r="11" spans="1:5" ht="15">
      <c r="A11" s="4" t="s">
        <v>127</v>
      </c>
      <c r="B11" s="4"/>
      <c r="C11" s="16"/>
      <c r="D11" s="2">
        <f>C11</f>
        <v>0</v>
      </c>
      <c r="E11" s="30"/>
    </row>
    <row r="12" spans="1:5" ht="15">
      <c r="A12" s="4" t="s">
        <v>128</v>
      </c>
      <c r="B12" s="4"/>
      <c r="C12" s="16"/>
      <c r="D12" s="2">
        <f>C12</f>
        <v>0</v>
      </c>
      <c r="E12" s="30"/>
    </row>
    <row r="13" spans="1:5" ht="15">
      <c r="A13" s="4" t="s">
        <v>129</v>
      </c>
      <c r="B13" s="4"/>
      <c r="C13" s="16"/>
      <c r="D13" s="2">
        <f>C13</f>
        <v>0</v>
      </c>
      <c r="E13" s="30"/>
    </row>
    <row r="14" spans="1:5" ht="15">
      <c r="A14" s="4" t="s">
        <v>26</v>
      </c>
      <c r="B14" s="4"/>
      <c r="C14" s="16"/>
      <c r="D14" s="69" t="e">
        <f>(C14+C15+C16)/(COUNTIF(C14:C16,"&gt;0"))</f>
        <v>#DIV/0!</v>
      </c>
      <c r="E14" s="30"/>
    </row>
    <row r="15" spans="1:5" ht="15">
      <c r="A15" s="4" t="s">
        <v>130</v>
      </c>
      <c r="B15" s="4"/>
      <c r="C15" s="16"/>
      <c r="D15" s="69"/>
      <c r="E15" s="30"/>
    </row>
    <row r="16" spans="1:5" ht="15">
      <c r="A16" s="4" t="s">
        <v>131</v>
      </c>
      <c r="B16" s="4"/>
      <c r="C16" s="16"/>
      <c r="D16" s="69"/>
      <c r="E16" s="30"/>
    </row>
    <row r="17" spans="1:5" ht="15">
      <c r="A17" s="4" t="s">
        <v>132</v>
      </c>
      <c r="B17" s="4"/>
      <c r="C17" s="16"/>
      <c r="D17" s="2">
        <f>C17</f>
        <v>0</v>
      </c>
      <c r="E17" s="30"/>
    </row>
    <row r="18" spans="1:5" ht="15">
      <c r="A18" s="4" t="s">
        <v>133</v>
      </c>
      <c r="B18" s="4"/>
      <c r="C18" s="16"/>
      <c r="D18" s="69" t="e">
        <f>(C18+C19)/(COUNTIF(C18:C19,"&gt;0"))</f>
        <v>#DIV/0!</v>
      </c>
      <c r="E18" s="30"/>
    </row>
    <row r="19" spans="1:5" ht="15">
      <c r="A19" s="4" t="s">
        <v>134</v>
      </c>
      <c r="B19" s="4"/>
      <c r="C19" s="19"/>
      <c r="D19" s="69"/>
      <c r="E19" s="30"/>
    </row>
    <row r="20" spans="1:5" ht="15">
      <c r="A20" s="4" t="s">
        <v>135</v>
      </c>
      <c r="B20" s="4"/>
      <c r="C20" s="19"/>
      <c r="D20" s="2">
        <f>C20</f>
        <v>0</v>
      </c>
      <c r="E20" s="30"/>
    </row>
    <row r="21" spans="1:5" ht="15">
      <c r="A21" s="4" t="s">
        <v>27</v>
      </c>
      <c r="B21" s="4"/>
      <c r="C21" s="19"/>
      <c r="D21" s="2">
        <f>C21</f>
        <v>0</v>
      </c>
      <c r="E21" s="30"/>
    </row>
    <row r="22" spans="1:5" ht="15">
      <c r="A22" s="4" t="s">
        <v>136</v>
      </c>
      <c r="B22" s="4"/>
      <c r="C22" s="19"/>
      <c r="D22" s="2">
        <f>C22</f>
        <v>0</v>
      </c>
      <c r="E22" s="30"/>
    </row>
    <row r="23" spans="1:5" ht="15">
      <c r="A23" s="4" t="s">
        <v>137</v>
      </c>
      <c r="B23" s="4"/>
      <c r="C23" s="19"/>
      <c r="D23" s="69" t="e">
        <f>(C23+C24)/COUNTIF(C23:C24,"&gt;0")</f>
        <v>#DIV/0!</v>
      </c>
      <c r="E23" s="30"/>
    </row>
    <row r="24" spans="1:5" ht="15">
      <c r="A24" s="4" t="s">
        <v>138</v>
      </c>
      <c r="B24" s="4"/>
      <c r="C24" s="19"/>
      <c r="D24" s="69"/>
      <c r="E24" s="30"/>
    </row>
    <row r="25" spans="1:5" ht="15">
      <c r="A25" s="4" t="s">
        <v>139</v>
      </c>
      <c r="B25" s="4"/>
      <c r="C25" s="19"/>
      <c r="D25" s="2">
        <f>C25</f>
        <v>0</v>
      </c>
      <c r="E25" s="30"/>
    </row>
    <row r="26" spans="1:5" ht="15">
      <c r="A26" s="4" t="s">
        <v>28</v>
      </c>
      <c r="B26" s="4"/>
      <c r="C26" s="19"/>
      <c r="D26" s="2">
        <f>C26</f>
        <v>0</v>
      </c>
      <c r="E26" s="30"/>
    </row>
    <row r="27" spans="1:5" ht="15">
      <c r="A27" s="4" t="s">
        <v>29</v>
      </c>
      <c r="B27" s="4"/>
      <c r="C27" s="19"/>
      <c r="D27" s="69" t="e">
        <f>(C27+C28)/(COUNTIF(C27:C28,"&gt;0"))</f>
        <v>#DIV/0!</v>
      </c>
      <c r="E27" s="30"/>
    </row>
    <row r="28" spans="1:5" ht="15">
      <c r="A28" s="4" t="s">
        <v>140</v>
      </c>
      <c r="B28" s="4"/>
      <c r="C28" s="16"/>
      <c r="D28" s="69"/>
      <c r="E28" s="30"/>
    </row>
    <row r="29" spans="1:5" ht="15">
      <c r="A29" s="4" t="s">
        <v>142</v>
      </c>
      <c r="B29" s="4"/>
      <c r="C29" s="16"/>
      <c r="D29" s="2">
        <f>C29</f>
        <v>0</v>
      </c>
      <c r="E29" s="30"/>
    </row>
    <row r="30" spans="1:5" ht="15">
      <c r="A30" s="3" t="s">
        <v>196</v>
      </c>
      <c r="B30" s="3" t="s">
        <v>194</v>
      </c>
      <c r="C30" s="16"/>
      <c r="D30" s="69" t="e">
        <f>(C30+C31)/COUNTIF(C30:C31,"&gt;0")</f>
        <v>#DIV/0!</v>
      </c>
      <c r="E30" s="30"/>
    </row>
    <row r="31" spans="1:5" ht="15">
      <c r="A31" s="4" t="s">
        <v>143</v>
      </c>
      <c r="B31" s="4"/>
      <c r="C31" s="16"/>
      <c r="D31" s="69"/>
      <c r="E31" s="30"/>
    </row>
    <row r="32" spans="1:5" ht="15">
      <c r="A32" s="4" t="s">
        <v>144</v>
      </c>
      <c r="B32" s="4"/>
      <c r="C32" s="16"/>
      <c r="D32" s="2">
        <f t="shared" ref="D32:D38" si="0">C32</f>
        <v>0</v>
      </c>
      <c r="E32" s="30"/>
    </row>
    <row r="33" spans="1:5" ht="15">
      <c r="A33" s="3" t="s">
        <v>197</v>
      </c>
      <c r="B33" s="3" t="s">
        <v>194</v>
      </c>
      <c r="C33" s="16"/>
      <c r="D33" s="2">
        <f t="shared" si="0"/>
        <v>0</v>
      </c>
      <c r="E33" s="30"/>
    </row>
    <row r="34" spans="1:5" ht="15">
      <c r="A34" s="3" t="s">
        <v>198</v>
      </c>
      <c r="B34" s="3" t="s">
        <v>194</v>
      </c>
      <c r="C34" s="16"/>
      <c r="D34" s="2">
        <f t="shared" si="0"/>
        <v>0</v>
      </c>
      <c r="E34" s="30"/>
    </row>
    <row r="35" spans="1:5" ht="15">
      <c r="A35" s="3" t="s">
        <v>199</v>
      </c>
      <c r="B35" s="3" t="s">
        <v>194</v>
      </c>
      <c r="C35" s="16"/>
      <c r="D35" s="2">
        <f t="shared" si="0"/>
        <v>0</v>
      </c>
      <c r="E35" s="30"/>
    </row>
    <row r="36" spans="1:5" ht="15">
      <c r="A36" s="5" t="s">
        <v>145</v>
      </c>
      <c r="B36" s="5"/>
      <c r="C36" s="16"/>
      <c r="D36" s="2">
        <f t="shared" si="0"/>
        <v>0</v>
      </c>
      <c r="E36" s="30"/>
    </row>
    <row r="37" spans="1:5" ht="15">
      <c r="A37" s="4" t="s">
        <v>146</v>
      </c>
      <c r="B37" s="4"/>
      <c r="C37" s="16"/>
      <c r="D37" s="2">
        <f t="shared" si="0"/>
        <v>0</v>
      </c>
      <c r="E37" s="30"/>
    </row>
    <row r="38" spans="1:5" ht="15">
      <c r="A38" s="5" t="s">
        <v>147</v>
      </c>
      <c r="B38" s="5"/>
      <c r="C38" s="19"/>
      <c r="D38" s="2">
        <f t="shared" si="0"/>
        <v>0</v>
      </c>
      <c r="E38" s="30"/>
    </row>
    <row r="39" spans="1:5" ht="15">
      <c r="A39" s="4" t="s">
        <v>148</v>
      </c>
      <c r="B39" s="4"/>
      <c r="C39" s="19"/>
      <c r="D39" s="69" t="e">
        <f>(C39+C40+C41)/COUNTIF(C39:C41,"&gt;0")</f>
        <v>#DIV/0!</v>
      </c>
      <c r="E39" s="30"/>
    </row>
    <row r="40" spans="1:5" ht="15">
      <c r="A40" s="5" t="s">
        <v>149</v>
      </c>
      <c r="B40" s="5"/>
      <c r="C40" s="19"/>
      <c r="D40" s="69"/>
      <c r="E40" s="30"/>
    </row>
    <row r="41" spans="1:5" ht="15">
      <c r="A41" s="5" t="s">
        <v>150</v>
      </c>
      <c r="B41" s="5"/>
      <c r="C41" s="19"/>
      <c r="D41" s="69"/>
      <c r="E41" s="30"/>
    </row>
    <row r="42" spans="1:5" ht="15">
      <c r="A42" s="4" t="s">
        <v>151</v>
      </c>
      <c r="B42" s="4"/>
      <c r="C42" s="19"/>
      <c r="D42" s="69" t="e">
        <f>(C42+C43)/COUNTIF(C42:C43,"&gt;0")</f>
        <v>#DIV/0!</v>
      </c>
      <c r="E42" s="30"/>
    </row>
    <row r="43" spans="1:5" ht="15">
      <c r="A43" s="5" t="s">
        <v>152</v>
      </c>
      <c r="B43" s="5"/>
      <c r="C43" s="19"/>
      <c r="D43" s="69"/>
      <c r="E43" s="30"/>
    </row>
    <row r="44" spans="1:5" ht="15">
      <c r="A44" s="5" t="s">
        <v>153</v>
      </c>
      <c r="B44" s="5"/>
      <c r="C44" s="19"/>
      <c r="D44" s="2">
        <f>C44</f>
        <v>0</v>
      </c>
      <c r="E44" s="30"/>
    </row>
    <row r="45" spans="1:5" ht="15">
      <c r="A45" s="4" t="s">
        <v>31</v>
      </c>
      <c r="B45" s="4"/>
      <c r="C45" s="19"/>
      <c r="D45" s="2">
        <f>C45</f>
        <v>0</v>
      </c>
      <c r="E45" s="30"/>
    </row>
    <row r="46" spans="1:5" ht="15">
      <c r="A46" s="4" t="s">
        <v>154</v>
      </c>
      <c r="B46" s="4"/>
      <c r="C46" s="19"/>
      <c r="D46" s="2">
        <f>C46</f>
        <v>0</v>
      </c>
      <c r="E46" s="30"/>
    </row>
    <row r="47" spans="1:5" ht="15">
      <c r="A47" s="5" t="s">
        <v>155</v>
      </c>
      <c r="B47" s="5"/>
      <c r="C47" s="19"/>
      <c r="D47" s="2">
        <f>C47</f>
        <v>0</v>
      </c>
      <c r="E47" s="30"/>
    </row>
    <row r="48" spans="1:5" ht="15">
      <c r="A48" s="4" t="s">
        <v>32</v>
      </c>
      <c r="B48" s="4"/>
      <c r="C48" s="19"/>
      <c r="D48" s="69" t="e">
        <f>(C48+C49)/COUNTIF(C48:C49,"&gt;0")</f>
        <v>#DIV/0!</v>
      </c>
      <c r="E48" s="30"/>
    </row>
    <row r="49" spans="1:5" ht="15">
      <c r="A49" s="3" t="s">
        <v>200</v>
      </c>
      <c r="B49" s="3" t="s">
        <v>194</v>
      </c>
      <c r="C49" s="19"/>
      <c r="D49" s="69"/>
      <c r="E49" s="30"/>
    </row>
    <row r="50" spans="1:5" ht="15">
      <c r="A50" s="4" t="s">
        <v>156</v>
      </c>
      <c r="B50" s="4"/>
      <c r="C50" s="16"/>
      <c r="D50" s="2">
        <f t="shared" ref="D50:D55" si="1">C50</f>
        <v>0</v>
      </c>
      <c r="E50" s="30"/>
    </row>
    <row r="51" spans="1:5" ht="15">
      <c r="A51" s="4" t="s">
        <v>157</v>
      </c>
      <c r="B51" s="4"/>
      <c r="C51" s="16"/>
      <c r="D51" s="2">
        <f t="shared" si="1"/>
        <v>0</v>
      </c>
      <c r="E51" s="30"/>
    </row>
    <row r="52" spans="1:5" ht="15">
      <c r="A52" s="4" t="s">
        <v>33</v>
      </c>
      <c r="B52" s="4"/>
      <c r="C52" s="16"/>
      <c r="D52" s="2">
        <f t="shared" si="1"/>
        <v>0</v>
      </c>
      <c r="E52" s="30"/>
    </row>
    <row r="53" spans="1:5" ht="15">
      <c r="A53" s="5" t="s">
        <v>158</v>
      </c>
      <c r="B53" s="5"/>
      <c r="C53" s="16"/>
      <c r="D53" s="2">
        <f t="shared" si="1"/>
        <v>0</v>
      </c>
      <c r="E53" s="30"/>
    </row>
    <row r="54" spans="1:5" ht="15">
      <c r="A54" s="5" t="s">
        <v>73</v>
      </c>
      <c r="B54" s="5"/>
      <c r="C54" s="16"/>
      <c r="D54" s="2">
        <f t="shared" si="1"/>
        <v>0</v>
      </c>
      <c r="E54" s="30"/>
    </row>
    <row r="55" spans="1:5" ht="15">
      <c r="A55" s="5" t="s">
        <v>74</v>
      </c>
      <c r="B55" s="5"/>
      <c r="C55" s="16"/>
      <c r="D55" s="2">
        <f t="shared" si="1"/>
        <v>0</v>
      </c>
      <c r="E55" s="30"/>
    </row>
    <row r="56" spans="1:5" ht="15">
      <c r="A56" s="3" t="s">
        <v>201</v>
      </c>
      <c r="B56" s="3" t="s">
        <v>194</v>
      </c>
      <c r="C56" s="16"/>
      <c r="D56" s="2">
        <f>C56</f>
        <v>0</v>
      </c>
      <c r="E56" s="30"/>
    </row>
    <row r="57" spans="1:5" ht="15">
      <c r="A57" s="5" t="s">
        <v>75</v>
      </c>
      <c r="B57" s="5"/>
      <c r="C57" s="16"/>
      <c r="D57" s="2">
        <f>C57</f>
        <v>0</v>
      </c>
      <c r="E57" s="30"/>
    </row>
    <row r="58" spans="1:5" ht="15">
      <c r="A58" s="4" t="s">
        <v>76</v>
      </c>
      <c r="B58" s="4"/>
      <c r="C58" s="16"/>
      <c r="D58" s="69" t="e">
        <f>(C58+C59)/COUNTIF(C58:C59,"&gt;0")</f>
        <v>#DIV/0!</v>
      </c>
      <c r="E58" s="30"/>
    </row>
    <row r="59" spans="1:5" ht="15">
      <c r="A59" s="4" t="s">
        <v>77</v>
      </c>
      <c r="B59" s="4"/>
      <c r="C59" s="16"/>
      <c r="D59" s="69"/>
      <c r="E59" s="30"/>
    </row>
    <row r="60" spans="1:5" ht="15">
      <c r="A60" s="4" t="s">
        <v>78</v>
      </c>
      <c r="B60" s="4"/>
      <c r="C60" s="19"/>
      <c r="D60" s="2">
        <f>C60</f>
        <v>0</v>
      </c>
      <c r="E60" s="30"/>
    </row>
    <row r="61" spans="1:5" ht="15">
      <c r="A61" s="3" t="s">
        <v>202</v>
      </c>
      <c r="B61" s="3" t="s">
        <v>194</v>
      </c>
      <c r="C61" s="19"/>
      <c r="D61" s="69" t="e">
        <f>(C61+C62)/COUNTIF(C61:C62,"&gt;0")</f>
        <v>#DIV/0!</v>
      </c>
      <c r="E61" s="30"/>
    </row>
    <row r="62" spans="1:5" ht="15">
      <c r="A62" s="4" t="s">
        <v>79</v>
      </c>
      <c r="B62" s="4"/>
      <c r="C62" s="19"/>
      <c r="D62" s="69"/>
      <c r="E62" s="30"/>
    </row>
    <row r="63" spans="1:5" ht="15">
      <c r="A63" s="5" t="s">
        <v>80</v>
      </c>
      <c r="B63" s="5"/>
      <c r="C63" s="19"/>
      <c r="D63" s="2">
        <f>C63</f>
        <v>0</v>
      </c>
      <c r="E63" s="30"/>
    </row>
    <row r="64" spans="1:5" ht="15">
      <c r="A64" s="4" t="s">
        <v>81</v>
      </c>
      <c r="B64" s="4"/>
      <c r="C64" s="19"/>
      <c r="D64" s="2">
        <f>C64</f>
        <v>0</v>
      </c>
      <c r="E64" s="30"/>
    </row>
    <row r="65" spans="1:5" ht="15">
      <c r="A65" s="5" t="s">
        <v>82</v>
      </c>
      <c r="B65" s="5"/>
      <c r="C65" s="19"/>
      <c r="D65" s="2">
        <f>C65</f>
        <v>0</v>
      </c>
      <c r="E65" s="30"/>
    </row>
    <row r="66" spans="1:5" ht="15">
      <c r="A66" s="4" t="s">
        <v>83</v>
      </c>
      <c r="B66" s="4"/>
      <c r="C66" s="19"/>
      <c r="D66" s="69" t="e">
        <f>(C66+C67+C68)/COUNTIF(C66:C68,"&gt;0")</f>
        <v>#DIV/0!</v>
      </c>
      <c r="E66" s="30"/>
    </row>
    <row r="67" spans="1:5" ht="15">
      <c r="A67" s="4" t="s">
        <v>84</v>
      </c>
      <c r="B67" s="4"/>
      <c r="C67" s="19"/>
      <c r="D67" s="69"/>
      <c r="E67" s="30"/>
    </row>
    <row r="68" spans="1:5" ht="15">
      <c r="A68" s="3" t="s">
        <v>203</v>
      </c>
      <c r="B68" s="3" t="s">
        <v>194</v>
      </c>
      <c r="C68" s="19"/>
      <c r="D68" s="69"/>
      <c r="E68" s="30"/>
    </row>
    <row r="69" spans="1:5" ht="15">
      <c r="A69" s="5" t="s">
        <v>85</v>
      </c>
      <c r="B69" s="5"/>
      <c r="C69" s="19"/>
      <c r="D69" s="2">
        <f>C69</f>
        <v>0</v>
      </c>
      <c r="E69" s="30"/>
    </row>
    <row r="70" spans="1:5" ht="15">
      <c r="A70" s="4" t="s">
        <v>86</v>
      </c>
      <c r="B70" s="4"/>
      <c r="C70" s="19"/>
      <c r="D70" s="2">
        <f>C70</f>
        <v>0</v>
      </c>
      <c r="E70" s="30"/>
    </row>
    <row r="71" spans="1:5" ht="15">
      <c r="A71" s="4" t="s">
        <v>87</v>
      </c>
      <c r="B71" s="4"/>
      <c r="C71" s="16"/>
      <c r="D71" s="2">
        <f>C71</f>
        <v>0</v>
      </c>
      <c r="E71" s="30"/>
    </row>
    <row r="72" spans="1:5" ht="15">
      <c r="A72" s="4" t="s">
        <v>88</v>
      </c>
      <c r="B72" s="4"/>
      <c r="C72" s="16"/>
      <c r="D72" s="69" t="e">
        <f>(C72+C73)/COUNTIF(C72:C73,"&gt;0")</f>
        <v>#DIV/0!</v>
      </c>
      <c r="E72" s="30"/>
    </row>
    <row r="73" spans="1:5" ht="15">
      <c r="A73" s="3" t="s">
        <v>204</v>
      </c>
      <c r="B73" s="3" t="s">
        <v>194</v>
      </c>
      <c r="C73" s="16"/>
      <c r="D73" s="69"/>
      <c r="E73" s="30"/>
    </row>
    <row r="74" spans="1:5" ht="15">
      <c r="A74" s="4" t="s">
        <v>89</v>
      </c>
      <c r="B74" s="4"/>
      <c r="C74" s="16"/>
      <c r="D74" s="69" t="e">
        <f>(C74+C75)/COUNTIF(C74:C75,"&gt;0")</f>
        <v>#DIV/0!</v>
      </c>
      <c r="E74" s="30"/>
    </row>
    <row r="75" spans="1:5" ht="15">
      <c r="A75" s="5" t="s">
        <v>90</v>
      </c>
      <c r="B75" s="5"/>
      <c r="C75" s="16"/>
      <c r="D75" s="69"/>
      <c r="E75" s="30"/>
    </row>
    <row r="76" spans="1:5" ht="15">
      <c r="A76" s="4" t="s">
        <v>91</v>
      </c>
      <c r="B76" s="4"/>
      <c r="C76" s="16"/>
      <c r="D76" s="2">
        <f>C76</f>
        <v>0</v>
      </c>
      <c r="E76" s="30"/>
    </row>
    <row r="77" spans="1:5" ht="15">
      <c r="A77" s="4" t="s">
        <v>103</v>
      </c>
      <c r="B77" s="4"/>
      <c r="C77" s="16"/>
      <c r="D77" s="2">
        <f t="shared" ref="D77:D82" si="2">C77</f>
        <v>0</v>
      </c>
      <c r="E77" s="30"/>
    </row>
    <row r="78" spans="1:5" ht="15">
      <c r="A78" s="5" t="s">
        <v>104</v>
      </c>
      <c r="B78" s="5"/>
      <c r="C78" s="16"/>
      <c r="D78" s="2">
        <f t="shared" si="2"/>
        <v>0</v>
      </c>
      <c r="E78" s="30"/>
    </row>
    <row r="79" spans="1:5" ht="15">
      <c r="A79" s="4" t="s">
        <v>105</v>
      </c>
      <c r="B79" s="4"/>
      <c r="C79" s="16"/>
      <c r="D79" s="2">
        <f t="shared" si="2"/>
        <v>0</v>
      </c>
      <c r="E79" s="30"/>
    </row>
    <row r="80" spans="1:5" ht="15">
      <c r="A80" s="5" t="s">
        <v>106</v>
      </c>
      <c r="B80" s="5"/>
      <c r="C80" s="16"/>
      <c r="D80" s="2">
        <f t="shared" si="2"/>
        <v>0</v>
      </c>
      <c r="E80" s="30"/>
    </row>
    <row r="81" spans="1:5" ht="15">
      <c r="A81" s="5" t="s">
        <v>107</v>
      </c>
      <c r="B81" s="5"/>
      <c r="C81" s="16"/>
      <c r="D81" s="2">
        <f t="shared" si="2"/>
        <v>0</v>
      </c>
      <c r="E81" s="30"/>
    </row>
    <row r="82" spans="1:5" ht="15">
      <c r="A82" s="5" t="s">
        <v>108</v>
      </c>
      <c r="B82" s="5"/>
      <c r="C82" s="16"/>
      <c r="D82" s="2">
        <f t="shared" si="2"/>
        <v>0</v>
      </c>
      <c r="E82" s="30"/>
    </row>
    <row r="83" spans="1:5" ht="15">
      <c r="A83" s="4" t="s">
        <v>109</v>
      </c>
      <c r="B83" s="4"/>
      <c r="C83" s="16"/>
      <c r="D83" s="69" t="e">
        <f>(C83+C84)/COUNTIF(C83:C84,"&gt;0")</f>
        <v>#DIV/0!</v>
      </c>
      <c r="E83" s="30"/>
    </row>
    <row r="84" spans="1:5" ht="15">
      <c r="A84" s="5" t="s">
        <v>110</v>
      </c>
      <c r="B84" s="5"/>
      <c r="C84" s="19"/>
      <c r="D84" s="69"/>
      <c r="E84" s="30"/>
    </row>
    <row r="85" spans="1:5" ht="15">
      <c r="A85" s="4" t="s">
        <v>111</v>
      </c>
      <c r="B85" s="4"/>
      <c r="C85" s="19"/>
      <c r="D85" s="69" t="e">
        <f>(C85+C86)/COUNTIF(C85:C86,"&gt;0")</f>
        <v>#DIV/0!</v>
      </c>
      <c r="E85" s="30"/>
    </row>
    <row r="86" spans="1:5" ht="15">
      <c r="A86" s="5" t="s">
        <v>112</v>
      </c>
      <c r="B86" s="5"/>
      <c r="C86" s="19"/>
      <c r="D86" s="69"/>
      <c r="E86" s="30"/>
    </row>
    <row r="87" spans="1:5" ht="15">
      <c r="A87" s="4" t="s">
        <v>113</v>
      </c>
      <c r="B87" s="4"/>
      <c r="C87" s="19"/>
      <c r="D87" s="2">
        <f>C87</f>
        <v>0</v>
      </c>
      <c r="E87" s="30"/>
    </row>
    <row r="88" spans="1:5" ht="15">
      <c r="A88" s="5" t="s">
        <v>114</v>
      </c>
      <c r="B88" s="5"/>
      <c r="C88" s="19"/>
      <c r="D88" s="2">
        <f>C88</f>
        <v>0</v>
      </c>
      <c r="E88" s="30"/>
    </row>
    <row r="89" spans="1:5" ht="15">
      <c r="A89" s="4" t="s">
        <v>115</v>
      </c>
      <c r="B89" s="4"/>
      <c r="C89" s="19"/>
      <c r="D89" s="2">
        <f>C89</f>
        <v>0</v>
      </c>
      <c r="E89" s="30"/>
    </row>
    <row r="90" spans="1:5" ht="15">
      <c r="A90" s="4" t="s">
        <v>34</v>
      </c>
      <c r="B90" s="4"/>
      <c r="C90" s="19"/>
      <c r="D90" s="69" t="e">
        <f>(C90+C91)/COUNTIF(C90:C91,"&gt;0")</f>
        <v>#DIV/0!</v>
      </c>
      <c r="E90" s="30"/>
    </row>
    <row r="91" spans="1:5" ht="15">
      <c r="A91" s="4" t="s">
        <v>116</v>
      </c>
      <c r="B91" s="4"/>
      <c r="C91" s="19"/>
      <c r="D91" s="69"/>
      <c r="E91" s="30"/>
    </row>
    <row r="92" spans="1:5" ht="15">
      <c r="A92" s="4" t="s">
        <v>117</v>
      </c>
      <c r="B92" s="4"/>
      <c r="C92" s="19"/>
      <c r="D92" s="69" t="e">
        <f>(C92+C93)/COUNTIF(C92:C93,"&gt;0")</f>
        <v>#DIV/0!</v>
      </c>
      <c r="E92" s="30"/>
    </row>
    <row r="93" spans="1:5" ht="15">
      <c r="A93" s="5" t="s">
        <v>118</v>
      </c>
      <c r="B93" s="5"/>
      <c r="C93" s="19"/>
      <c r="D93" s="69"/>
      <c r="E93" s="30"/>
    </row>
    <row r="94" spans="1:5" ht="15">
      <c r="A94" s="4" t="s">
        <v>119</v>
      </c>
      <c r="B94" s="4"/>
      <c r="C94" s="19"/>
      <c r="D94" s="69" t="e">
        <f>(C94+C95+C96)/COUNTIF(C94:C96,"&gt;0")</f>
        <v>#DIV/0!</v>
      </c>
      <c r="E94" s="30"/>
    </row>
    <row r="95" spans="1:5" ht="15">
      <c r="A95" s="4" t="s">
        <v>35</v>
      </c>
      <c r="B95" s="4"/>
      <c r="C95" s="19"/>
      <c r="D95" s="69"/>
      <c r="E95" s="30"/>
    </row>
    <row r="96" spans="1:5" ht="15">
      <c r="A96" s="5" t="s">
        <v>120</v>
      </c>
      <c r="B96" s="5"/>
      <c r="C96" s="16"/>
      <c r="D96" s="69"/>
      <c r="E96" s="30"/>
    </row>
    <row r="97" spans="1:5" ht="15">
      <c r="A97" s="4" t="s">
        <v>121</v>
      </c>
      <c r="B97" s="4"/>
      <c r="C97" s="16"/>
      <c r="D97" s="2">
        <f>C97</f>
        <v>0</v>
      </c>
      <c r="E97" s="30"/>
    </row>
    <row r="98" spans="1:5" ht="15">
      <c r="A98" s="4" t="s">
        <v>122</v>
      </c>
      <c r="B98" s="4"/>
      <c r="C98" s="16"/>
      <c r="D98" s="69" t="e">
        <f>(C98+C99)/COUNTIF(C98:C99,"&gt;0")</f>
        <v>#DIV/0!</v>
      </c>
      <c r="E98" s="30"/>
    </row>
    <row r="99" spans="1:5" ht="15">
      <c r="A99" s="3" t="s">
        <v>205</v>
      </c>
      <c r="B99" s="3" t="s">
        <v>194</v>
      </c>
      <c r="C99" s="16"/>
      <c r="D99" s="69"/>
      <c r="E99" s="30"/>
    </row>
    <row r="100" spans="1:5" ht="15">
      <c r="A100" s="4" t="s">
        <v>123</v>
      </c>
      <c r="B100" s="4"/>
      <c r="C100" s="16"/>
      <c r="D100" s="69" t="e">
        <f>(C100+C101+C102)/COUNTIF(C100:C102,"&gt;0")</f>
        <v>#DIV/0!</v>
      </c>
      <c r="E100" s="30"/>
    </row>
    <row r="101" spans="1:5" ht="15">
      <c r="A101" s="4" t="s">
        <v>124</v>
      </c>
      <c r="B101" s="4"/>
      <c r="C101" s="16"/>
      <c r="D101" s="69"/>
      <c r="E101" s="30"/>
    </row>
    <row r="102" spans="1:5" ht="15">
      <c r="A102" s="4" t="s">
        <v>125</v>
      </c>
      <c r="B102" s="4"/>
      <c r="C102" s="16"/>
      <c r="D102" s="69"/>
      <c r="E102" s="30"/>
    </row>
    <row r="103" spans="1:5" ht="15">
      <c r="A103" s="3" t="s">
        <v>206</v>
      </c>
      <c r="B103" s="3" t="s">
        <v>194</v>
      </c>
      <c r="C103" s="16"/>
      <c r="D103" s="69" t="e">
        <f>(C103+C104)/COUNTIF(C103:C104,"&gt;0")</f>
        <v>#DIV/0!</v>
      </c>
      <c r="E103" s="30"/>
    </row>
    <row r="104" spans="1:5" ht="15">
      <c r="A104" s="4" t="s">
        <v>126</v>
      </c>
      <c r="B104" s="4"/>
      <c r="C104" s="16"/>
      <c r="D104" s="69"/>
      <c r="E104" s="30"/>
    </row>
    <row r="105" spans="1:5" ht="15">
      <c r="A105" s="4" t="s">
        <v>36</v>
      </c>
      <c r="B105" s="4"/>
      <c r="C105" s="16"/>
      <c r="D105" s="2">
        <f>C105</f>
        <v>0</v>
      </c>
      <c r="E105" s="30"/>
    </row>
    <row r="106" spans="1:5" ht="15">
      <c r="A106" s="3" t="s">
        <v>207</v>
      </c>
      <c r="B106" s="3" t="s">
        <v>194</v>
      </c>
      <c r="C106" s="19"/>
      <c r="D106" s="69" t="e">
        <f>(C106+C107)/COUNTIF(C106:C107,"&gt;0")</f>
        <v>#DIV/0!</v>
      </c>
      <c r="E106" s="30"/>
    </row>
    <row r="107" spans="1:5" ht="15">
      <c r="A107" s="3" t="s">
        <v>208</v>
      </c>
      <c r="B107" s="3" t="s">
        <v>194</v>
      </c>
      <c r="C107" s="16"/>
      <c r="D107" s="69"/>
      <c r="E107" s="30"/>
    </row>
    <row r="108" spans="1:5" ht="15">
      <c r="A108" s="5" t="s">
        <v>178</v>
      </c>
      <c r="B108" s="5"/>
      <c r="C108" s="16"/>
      <c r="D108" s="69" t="e">
        <f>(C108+C109)/COUNTIF(C108:C109,"&gt;0")</f>
        <v>#DIV/0!</v>
      </c>
      <c r="E108" s="30"/>
    </row>
    <row r="109" spans="1:5" ht="15">
      <c r="A109" s="4" t="s">
        <v>179</v>
      </c>
      <c r="B109" s="4"/>
      <c r="C109" s="16"/>
      <c r="D109" s="69"/>
      <c r="E109" s="30"/>
    </row>
    <row r="110" spans="1:5" ht="15">
      <c r="A110" s="4" t="s">
        <v>180</v>
      </c>
      <c r="B110" s="4"/>
      <c r="C110" s="16"/>
      <c r="D110" s="69" t="e">
        <f>(C110+C111)/COUNTIF(C110:C111,"&gt;0")</f>
        <v>#DIV/0!</v>
      </c>
      <c r="E110" s="30"/>
    </row>
    <row r="111" spans="1:5" ht="15">
      <c r="A111" s="4" t="s">
        <v>181</v>
      </c>
      <c r="B111" s="4"/>
      <c r="C111" s="16"/>
      <c r="D111" s="69"/>
      <c r="E111" s="30"/>
    </row>
    <row r="112" spans="1:5" ht="15">
      <c r="A112" s="4" t="s">
        <v>182</v>
      </c>
      <c r="B112" s="4"/>
      <c r="C112" s="16"/>
      <c r="D112" s="2">
        <f>C112</f>
        <v>0</v>
      </c>
      <c r="E112" s="30"/>
    </row>
    <row r="113" spans="1:5" ht="15">
      <c r="A113" s="3" t="s">
        <v>209</v>
      </c>
      <c r="B113" s="3" t="s">
        <v>194</v>
      </c>
      <c r="C113" s="16"/>
      <c r="D113" s="2">
        <f>C113</f>
        <v>0</v>
      </c>
      <c r="E113" s="30"/>
    </row>
    <row r="114" spans="1:5" ht="15">
      <c r="A114" s="4" t="s">
        <v>183</v>
      </c>
      <c r="B114" s="4"/>
      <c r="C114" s="16"/>
      <c r="D114" s="69" t="e">
        <f>(C114+C115)/COUNTIF(C114:C115,"&gt;0")</f>
        <v>#DIV/0!</v>
      </c>
      <c r="E114" s="30"/>
    </row>
    <row r="115" spans="1:5" ht="15">
      <c r="A115" s="4" t="s">
        <v>184</v>
      </c>
      <c r="B115" s="4"/>
      <c r="C115" s="16"/>
      <c r="D115" s="69"/>
      <c r="E115" s="30"/>
    </row>
    <row r="116" spans="1:5" ht="15">
      <c r="A116" s="4" t="s">
        <v>185</v>
      </c>
      <c r="B116" s="4"/>
      <c r="C116" s="16"/>
      <c r="D116" s="69" t="e">
        <f>(C116+C117)/COUNTIF(C116:C117,"&gt;0")</f>
        <v>#DIV/0!</v>
      </c>
      <c r="E116" s="30"/>
    </row>
    <row r="117" spans="1:5" ht="15">
      <c r="A117" s="4" t="s">
        <v>186</v>
      </c>
      <c r="B117" s="4"/>
      <c r="C117" s="16"/>
      <c r="D117" s="69"/>
      <c r="E117" s="30"/>
    </row>
    <row r="118" spans="1:5" ht="15">
      <c r="A118" s="4" t="s">
        <v>187</v>
      </c>
      <c r="B118" s="4"/>
      <c r="C118" s="16"/>
      <c r="D118" s="69" t="e">
        <f>(C118+C119+C120)/COUNTIF(C118:C120,"&gt;0")</f>
        <v>#DIV/0!</v>
      </c>
      <c r="E118" s="30"/>
    </row>
    <row r="119" spans="1:5" ht="15">
      <c r="A119" s="4" t="s">
        <v>188</v>
      </c>
      <c r="B119" s="4"/>
      <c r="C119" s="19"/>
      <c r="D119" s="69"/>
      <c r="E119" s="30"/>
    </row>
    <row r="120" spans="1:5" ht="15">
      <c r="A120" s="4" t="s">
        <v>189</v>
      </c>
      <c r="B120" s="4"/>
      <c r="C120" s="19"/>
      <c r="D120" s="69"/>
      <c r="E120" s="30"/>
    </row>
    <row r="121" spans="1:5" ht="15">
      <c r="A121" s="4" t="s">
        <v>190</v>
      </c>
      <c r="B121" s="4"/>
      <c r="C121" s="19"/>
      <c r="D121" s="2">
        <f>C121</f>
        <v>0</v>
      </c>
      <c r="E121" s="30"/>
    </row>
    <row r="122" spans="1:5" ht="15">
      <c r="A122" s="5" t="s">
        <v>191</v>
      </c>
      <c r="B122" s="5"/>
      <c r="C122" s="19"/>
      <c r="D122" s="2">
        <f>C122</f>
        <v>0</v>
      </c>
      <c r="E122" s="30"/>
    </row>
    <row r="123" spans="1:5" ht="15">
      <c r="A123" s="4" t="s">
        <v>192</v>
      </c>
      <c r="B123" s="4"/>
      <c r="C123" s="19"/>
      <c r="D123" s="2">
        <f>C123</f>
        <v>0</v>
      </c>
      <c r="E123" s="30"/>
    </row>
    <row r="124" spans="1:5" ht="15">
      <c r="A124" s="4" t="s">
        <v>45</v>
      </c>
      <c r="B124" s="4"/>
      <c r="C124" s="19"/>
      <c r="D124" s="2">
        <f>C124</f>
        <v>0</v>
      </c>
      <c r="E124" s="30"/>
    </row>
    <row r="125" spans="1:5" ht="15">
      <c r="A125" s="4" t="s">
        <v>46</v>
      </c>
      <c r="B125" s="4"/>
      <c r="C125" s="19"/>
      <c r="D125" s="69" t="e">
        <f>(C125+C126)/COUNTIF(C125:C126,"&gt;0")</f>
        <v>#DIV/0!</v>
      </c>
      <c r="E125" s="30"/>
    </row>
    <row r="126" spans="1:5" ht="15">
      <c r="A126" s="4" t="s">
        <v>47</v>
      </c>
      <c r="B126" s="4"/>
      <c r="C126" s="19"/>
      <c r="D126" s="69"/>
      <c r="E126" s="30"/>
    </row>
    <row r="127" spans="1:5" ht="15">
      <c r="A127" s="4" t="s">
        <v>48</v>
      </c>
      <c r="B127" s="4"/>
      <c r="C127" s="19"/>
      <c r="D127" s="2">
        <f t="shared" ref="D127:D132" si="3">C127</f>
        <v>0</v>
      </c>
      <c r="E127" s="30"/>
    </row>
    <row r="128" spans="1:5" ht="15">
      <c r="A128" s="4" t="s">
        <v>49</v>
      </c>
      <c r="B128" s="4"/>
      <c r="C128" s="19"/>
      <c r="D128" s="2">
        <f t="shared" si="3"/>
        <v>0</v>
      </c>
      <c r="E128" s="30"/>
    </row>
    <row r="129" spans="1:5" ht="15">
      <c r="A129" s="4" t="s">
        <v>50</v>
      </c>
      <c r="B129" s="4"/>
      <c r="C129" s="16"/>
      <c r="D129" s="2">
        <f t="shared" si="3"/>
        <v>0</v>
      </c>
      <c r="E129" s="30"/>
    </row>
    <row r="130" spans="1:5" ht="15">
      <c r="A130" s="4" t="s">
        <v>51</v>
      </c>
      <c r="B130" s="4"/>
      <c r="C130" s="16"/>
      <c r="D130" s="2">
        <f t="shared" si="3"/>
        <v>0</v>
      </c>
      <c r="E130" s="30"/>
    </row>
    <row r="131" spans="1:5" ht="15">
      <c r="A131" s="4" t="s">
        <v>52</v>
      </c>
      <c r="B131" s="4"/>
      <c r="C131" s="16"/>
      <c r="D131" s="2">
        <f t="shared" si="3"/>
        <v>0</v>
      </c>
      <c r="E131" s="30"/>
    </row>
    <row r="132" spans="1:5" ht="15">
      <c r="A132" s="4" t="s">
        <v>53</v>
      </c>
      <c r="B132" s="4"/>
      <c r="C132" s="16"/>
      <c r="D132" s="2">
        <f t="shared" si="3"/>
        <v>0</v>
      </c>
      <c r="E132" s="30"/>
    </row>
    <row r="133" spans="1:5" ht="15">
      <c r="A133" s="4" t="s">
        <v>54</v>
      </c>
      <c r="B133" s="4"/>
      <c r="C133" s="16"/>
      <c r="D133" s="69" t="e">
        <f>(C133+C134)/COUNTIF(C133:C134,"&gt;0")</f>
        <v>#DIV/0!</v>
      </c>
      <c r="E133" s="30"/>
    </row>
    <row r="134" spans="1:5" ht="15">
      <c r="A134" s="4" t="s">
        <v>55</v>
      </c>
      <c r="B134" s="4"/>
      <c r="C134" s="16"/>
      <c r="D134" s="69"/>
      <c r="E134" s="30"/>
    </row>
    <row r="135" spans="1:5" ht="15">
      <c r="A135" s="3" t="s">
        <v>210</v>
      </c>
      <c r="B135" s="3" t="s">
        <v>194</v>
      </c>
      <c r="C135" s="16"/>
      <c r="D135" s="2">
        <f>C135</f>
        <v>0</v>
      </c>
      <c r="E135" s="30"/>
    </row>
    <row r="136" spans="1:5" ht="15">
      <c r="A136" s="4" t="s">
        <v>56</v>
      </c>
      <c r="B136" s="4"/>
      <c r="C136" s="16"/>
      <c r="D136" s="69" t="e">
        <f>(C136+C137)/COUNTIF(C136:C137,"&gt;0")</f>
        <v>#DIV/0!</v>
      </c>
      <c r="E136" s="30"/>
    </row>
    <row r="137" spans="1:5" ht="15">
      <c r="A137" s="4" t="s">
        <v>57</v>
      </c>
      <c r="B137" s="4"/>
      <c r="C137" s="16"/>
      <c r="D137" s="69"/>
      <c r="E137" s="30"/>
    </row>
    <row r="138" spans="1:5" ht="15">
      <c r="A138" s="4" t="s">
        <v>58</v>
      </c>
      <c r="B138" s="4"/>
      <c r="C138" s="16"/>
      <c r="D138" s="69" t="e">
        <f>(C138+C139)/COUNTIF(C138:C139,"&gt;0")</f>
        <v>#DIV/0!</v>
      </c>
      <c r="E138" s="30"/>
    </row>
    <row r="139" spans="1:5" ht="15">
      <c r="A139" s="4" t="s">
        <v>59</v>
      </c>
      <c r="B139" s="4"/>
      <c r="C139" s="16"/>
      <c r="D139" s="69"/>
      <c r="E139" s="30"/>
    </row>
    <row r="140" spans="1:5" ht="15">
      <c r="A140" s="4" t="s">
        <v>37</v>
      </c>
      <c r="B140" s="4"/>
      <c r="C140" s="19"/>
      <c r="D140" s="2">
        <f>C140</f>
        <v>0</v>
      </c>
      <c r="E140" s="30"/>
    </row>
    <row r="141" spans="1:5" ht="15">
      <c r="A141" s="4" t="s">
        <v>38</v>
      </c>
      <c r="B141" s="4"/>
      <c r="C141" s="19"/>
      <c r="D141" s="69" t="e">
        <f>(C141+C142)/COUNTIF(C141:C142,"&gt;0")</f>
        <v>#DIV/0!</v>
      </c>
      <c r="E141" s="30"/>
    </row>
    <row r="142" spans="1:5" ht="15">
      <c r="A142" s="4" t="s">
        <v>61</v>
      </c>
      <c r="B142" s="4"/>
      <c r="C142" s="19"/>
      <c r="D142" s="69"/>
      <c r="E142" s="30"/>
    </row>
    <row r="143" spans="1:5" ht="15">
      <c r="A143" s="4" t="s">
        <v>62</v>
      </c>
      <c r="B143" s="4"/>
      <c r="C143" s="19"/>
      <c r="D143" s="69" t="e">
        <f>(C143+C144)/COUNTIF(C143:C144,"&gt;0")</f>
        <v>#DIV/0!</v>
      </c>
      <c r="E143" s="30"/>
    </row>
    <row r="144" spans="1:5" ht="15">
      <c r="A144" s="4" t="s">
        <v>63</v>
      </c>
      <c r="B144" s="4"/>
      <c r="C144" s="19"/>
      <c r="D144" s="69"/>
      <c r="E144" s="30"/>
    </row>
    <row r="145" spans="1:5" ht="15">
      <c r="A145" s="3" t="s">
        <v>211</v>
      </c>
      <c r="B145" s="3" t="s">
        <v>194</v>
      </c>
      <c r="C145" s="19"/>
      <c r="D145" s="69" t="e">
        <f>(C145+C146)/COUNTIF(C145:C146,"&gt;0")</f>
        <v>#DIV/0!</v>
      </c>
      <c r="E145" s="30"/>
    </row>
    <row r="146" spans="1:5" ht="15">
      <c r="A146" s="4" t="s">
        <v>64</v>
      </c>
      <c r="B146" s="4"/>
      <c r="C146" s="19"/>
      <c r="D146" s="69"/>
      <c r="E146" s="30"/>
    </row>
    <row r="147" spans="1:5" ht="15">
      <c r="A147" s="3" t="s">
        <v>212</v>
      </c>
      <c r="B147" s="3" t="s">
        <v>194</v>
      </c>
      <c r="C147" s="19"/>
      <c r="D147" s="2">
        <f>C147</f>
        <v>0</v>
      </c>
      <c r="E147" s="30"/>
    </row>
    <row r="148" spans="1:5" ht="15">
      <c r="A148" s="4" t="s">
        <v>39</v>
      </c>
      <c r="B148" s="4"/>
      <c r="C148" s="19"/>
      <c r="D148" s="69" t="e">
        <f>(C148+C149)/COUNTIF(C148:C149,"&gt;0")</f>
        <v>#DIV/0!</v>
      </c>
      <c r="E148" s="30"/>
    </row>
    <row r="149" spans="1:5" ht="15">
      <c r="A149" s="4" t="s">
        <v>65</v>
      </c>
      <c r="B149" s="4"/>
      <c r="C149" s="19"/>
      <c r="D149" s="69"/>
      <c r="E149" s="30"/>
    </row>
    <row r="150" spans="1:5" ht="15">
      <c r="A150" s="4" t="s">
        <v>66</v>
      </c>
      <c r="B150" s="4"/>
      <c r="C150" s="19"/>
      <c r="D150" s="2">
        <f>C150</f>
        <v>0</v>
      </c>
      <c r="E150" s="30"/>
    </row>
    <row r="151" spans="1:5" ht="15">
      <c r="A151" s="4" t="s">
        <v>67</v>
      </c>
      <c r="B151" s="4"/>
      <c r="C151" s="16"/>
      <c r="D151" s="2">
        <f>C151</f>
        <v>0</v>
      </c>
      <c r="E151" s="30"/>
    </row>
    <row r="152" spans="1:5" ht="15">
      <c r="A152" s="4" t="s">
        <v>68</v>
      </c>
      <c r="B152" s="4"/>
      <c r="C152" s="16"/>
      <c r="D152" s="69" t="e">
        <f>(C152+C153)/COUNTIF(C152:C153,"&gt;0")</f>
        <v>#DIV/0!</v>
      </c>
      <c r="E152" s="30"/>
    </row>
    <row r="153" spans="1:5" ht="15">
      <c r="A153" s="4" t="s">
        <v>69</v>
      </c>
      <c r="B153" s="4"/>
      <c r="C153" s="16"/>
      <c r="D153" s="69"/>
      <c r="E153" s="30"/>
    </row>
    <row r="154" spans="1:5" ht="15">
      <c r="A154" s="3" t="s">
        <v>213</v>
      </c>
      <c r="B154" s="3" t="s">
        <v>194</v>
      </c>
      <c r="C154" s="16"/>
      <c r="D154" s="2">
        <f>C154</f>
        <v>0</v>
      </c>
      <c r="E154" s="30"/>
    </row>
    <row r="155" spans="1:5" ht="15">
      <c r="A155" s="4" t="s">
        <v>40</v>
      </c>
      <c r="B155" s="4"/>
      <c r="C155" s="16"/>
      <c r="D155" s="2">
        <f>C155</f>
        <v>0</v>
      </c>
      <c r="E155" s="30"/>
    </row>
    <row r="156" spans="1:5" ht="15">
      <c r="A156" s="4" t="s">
        <v>71</v>
      </c>
      <c r="B156" s="4"/>
      <c r="C156" s="16"/>
      <c r="D156" s="69" t="e">
        <f>(C156+C157)/COUNTIF(C156:C157,"&gt;0")</f>
        <v>#DIV/0!</v>
      </c>
      <c r="E156" s="30"/>
    </row>
    <row r="157" spans="1:5" ht="15">
      <c r="A157" s="3" t="s">
        <v>214</v>
      </c>
      <c r="B157" s="3" t="s">
        <v>194</v>
      </c>
      <c r="C157" s="16"/>
      <c r="D157" s="69"/>
      <c r="E157" s="30"/>
    </row>
    <row r="158" spans="1:5" ht="15">
      <c r="A158" s="4" t="s">
        <v>72</v>
      </c>
      <c r="B158" s="4"/>
      <c r="C158" s="16"/>
      <c r="D158" s="69" t="e">
        <f>(C158+C159+C160)/COUNTIF(C158:C160,"&gt;0")</f>
        <v>#DIV/0!</v>
      </c>
      <c r="E158" s="30"/>
    </row>
    <row r="159" spans="1:5" ht="15">
      <c r="A159" s="4" t="s">
        <v>9</v>
      </c>
      <c r="B159" s="4"/>
      <c r="C159" s="16"/>
      <c r="D159" s="69"/>
      <c r="E159" s="30"/>
    </row>
    <row r="160" spans="1:5" ht="15">
      <c r="A160" s="3" t="s">
        <v>215</v>
      </c>
      <c r="B160" s="3" t="s">
        <v>194</v>
      </c>
      <c r="C160" s="16"/>
      <c r="D160" s="69"/>
      <c r="E160" s="30"/>
    </row>
    <row r="161" spans="1:5" ht="15">
      <c r="A161" s="4" t="s">
        <v>10</v>
      </c>
      <c r="B161" s="4"/>
      <c r="C161" s="16"/>
      <c r="D161" s="69" t="e">
        <f>(C161+C162)/COUNTIF(C161:C162,"&gt;0")</f>
        <v>#DIV/0!</v>
      </c>
      <c r="E161" s="30"/>
    </row>
    <row r="162" spans="1:5" ht="15">
      <c r="A162" s="4" t="s">
        <v>11</v>
      </c>
      <c r="B162" s="4"/>
      <c r="C162" s="19"/>
      <c r="D162" s="69"/>
      <c r="E162" s="30"/>
    </row>
    <row r="163" spans="1:5" ht="15">
      <c r="A163" s="4" t="s">
        <v>12</v>
      </c>
      <c r="B163" s="4"/>
      <c r="C163" s="19"/>
      <c r="D163" s="2">
        <f t="shared" ref="D163:D171" si="4">C163</f>
        <v>0</v>
      </c>
      <c r="E163" s="30"/>
    </row>
    <row r="164" spans="1:5" ht="15">
      <c r="A164" s="4" t="s">
        <v>13</v>
      </c>
      <c r="B164" s="4"/>
      <c r="C164" s="19"/>
      <c r="D164" s="2">
        <f t="shared" si="4"/>
        <v>0</v>
      </c>
      <c r="E164" s="30"/>
    </row>
    <row r="165" spans="1:5" ht="15">
      <c r="A165" s="4" t="s">
        <v>14</v>
      </c>
      <c r="B165" s="4"/>
      <c r="C165" s="19"/>
      <c r="D165" s="2">
        <f t="shared" si="4"/>
        <v>0</v>
      </c>
      <c r="E165" s="30"/>
    </row>
    <row r="166" spans="1:5" ht="15">
      <c r="A166" s="4" t="s">
        <v>15</v>
      </c>
      <c r="B166" s="4"/>
      <c r="C166" s="19"/>
      <c r="D166" s="2">
        <f t="shared" si="4"/>
        <v>0</v>
      </c>
      <c r="E166" s="30"/>
    </row>
    <row r="167" spans="1:5" ht="15">
      <c r="A167" s="4" t="s">
        <v>16</v>
      </c>
      <c r="B167" s="4"/>
      <c r="C167" s="19"/>
      <c r="D167" s="2">
        <f t="shared" si="4"/>
        <v>0</v>
      </c>
      <c r="E167" s="30"/>
    </row>
    <row r="168" spans="1:5" ht="15">
      <c r="A168" s="4" t="s">
        <v>17</v>
      </c>
      <c r="B168" s="4"/>
      <c r="C168" s="19"/>
      <c r="D168" s="2">
        <f t="shared" si="4"/>
        <v>0</v>
      </c>
      <c r="E168" s="30"/>
    </row>
    <row r="169" spans="1:5" ht="15">
      <c r="A169" s="4" t="s">
        <v>18</v>
      </c>
      <c r="B169" s="4"/>
      <c r="C169" s="19"/>
      <c r="D169" s="2">
        <f t="shared" si="4"/>
        <v>0</v>
      </c>
      <c r="E169" s="30"/>
    </row>
    <row r="170" spans="1:5" ht="15">
      <c r="A170" s="4" t="s">
        <v>19</v>
      </c>
      <c r="B170" s="4"/>
      <c r="C170" s="19"/>
      <c r="D170" s="2">
        <f t="shared" si="4"/>
        <v>0</v>
      </c>
      <c r="E170" s="30"/>
    </row>
    <row r="171" spans="1:5" ht="15">
      <c r="A171" s="5" t="s">
        <v>20</v>
      </c>
      <c r="B171" s="5"/>
      <c r="C171" s="19"/>
      <c r="D171" s="2">
        <f t="shared" si="4"/>
        <v>0</v>
      </c>
      <c r="E171" s="30"/>
    </row>
    <row r="172" spans="1:5" ht="15">
      <c r="A172" s="5" t="s">
        <v>21</v>
      </c>
      <c r="B172" s="5"/>
      <c r="C172" s="16"/>
      <c r="D172" s="69" t="e">
        <f>(C172+C173+C174)/COUNTIF(C172:C174,"&gt;0")</f>
        <v>#DIV/0!</v>
      </c>
      <c r="E172" s="30"/>
    </row>
    <row r="173" spans="1:5" ht="15">
      <c r="A173" s="5" t="s">
        <v>22</v>
      </c>
      <c r="B173" s="5"/>
      <c r="C173" s="16"/>
      <c r="D173" s="69"/>
      <c r="E173" s="30"/>
    </row>
    <row r="174" spans="1:5" ht="15">
      <c r="A174" s="5" t="s">
        <v>23</v>
      </c>
      <c r="B174" s="5"/>
      <c r="C174" s="16"/>
      <c r="D174" s="69"/>
      <c r="E174" s="30"/>
    </row>
    <row r="175" spans="1:5" ht="15">
      <c r="A175" s="4" t="s">
        <v>24</v>
      </c>
      <c r="B175" s="4"/>
      <c r="C175" s="16"/>
      <c r="D175" s="69" t="e">
        <f>(C175+C176)/COUNTIF(C175:C176,"&gt;0")</f>
        <v>#DIV/0!</v>
      </c>
      <c r="E175" s="30"/>
    </row>
    <row r="176" spans="1:5" ht="15">
      <c r="A176" s="5" t="s">
        <v>159</v>
      </c>
      <c r="B176" s="5"/>
      <c r="C176" s="16"/>
      <c r="D176" s="69"/>
      <c r="E176" s="30"/>
    </row>
    <row r="177" spans="1:5" ht="15">
      <c r="A177" s="4" t="s">
        <v>160</v>
      </c>
      <c r="B177" s="4"/>
      <c r="C177" s="16"/>
      <c r="D177" s="2">
        <f>C177</f>
        <v>0</v>
      </c>
      <c r="E177" s="30"/>
    </row>
    <row r="178" spans="1:5" ht="15">
      <c r="A178" s="5" t="s">
        <v>161</v>
      </c>
      <c r="B178" s="5"/>
      <c r="C178" s="16"/>
      <c r="D178" s="69" t="e">
        <f>(C178+C179)/COUNTIF(C178:C179,"&gt;0")</f>
        <v>#DIV/0!</v>
      </c>
      <c r="E178" s="30"/>
    </row>
    <row r="179" spans="1:5" ht="15">
      <c r="A179" s="4" t="s">
        <v>41</v>
      </c>
      <c r="B179" s="4"/>
      <c r="C179" s="16"/>
      <c r="D179" s="69"/>
      <c r="E179" s="30"/>
    </row>
    <row r="180" spans="1:5" ht="15">
      <c r="A180" s="4" t="s">
        <v>162</v>
      </c>
      <c r="B180" s="4"/>
      <c r="C180" s="16"/>
      <c r="D180" s="2">
        <f>C180</f>
        <v>0</v>
      </c>
      <c r="E180" s="30"/>
    </row>
    <row r="181" spans="1:5" ht="15">
      <c r="A181" s="5" t="s">
        <v>163</v>
      </c>
      <c r="B181" s="5"/>
      <c r="C181" s="16"/>
      <c r="D181" s="2">
        <f>C181</f>
        <v>0</v>
      </c>
      <c r="E181" s="30"/>
    </row>
    <row r="182" spans="1:5" ht="15">
      <c r="A182" s="5" t="s">
        <v>165</v>
      </c>
      <c r="B182" s="5"/>
      <c r="C182" s="16"/>
      <c r="D182" s="2">
        <f>C182</f>
        <v>0</v>
      </c>
      <c r="E182" s="30"/>
    </row>
    <row r="183" spans="1:5" ht="15">
      <c r="A183" s="5" t="s">
        <v>166</v>
      </c>
      <c r="B183" s="5"/>
      <c r="C183" s="16"/>
      <c r="D183" s="69" t="e">
        <f>(C183+C184)/COUNTIF(C183:C184,"&gt;0")</f>
        <v>#DIV/0!</v>
      </c>
      <c r="E183" s="30"/>
    </row>
    <row r="184" spans="1:5" ht="15">
      <c r="A184" s="5" t="s">
        <v>167</v>
      </c>
      <c r="B184" s="5"/>
      <c r="C184" s="16"/>
      <c r="D184" s="69"/>
      <c r="E184" s="30"/>
    </row>
    <row r="185" spans="1:5" ht="15">
      <c r="A185" s="5" t="s">
        <v>168</v>
      </c>
      <c r="B185" s="5"/>
      <c r="C185" s="16"/>
      <c r="D185" s="2">
        <f t="shared" ref="D185:D190" si="5">C185</f>
        <v>0</v>
      </c>
      <c r="E185" s="30"/>
    </row>
    <row r="186" spans="1:5" ht="15">
      <c r="A186" s="5" t="s">
        <v>169</v>
      </c>
      <c r="B186" s="5"/>
      <c r="C186" s="19"/>
      <c r="D186" s="2">
        <f t="shared" si="5"/>
        <v>0</v>
      </c>
      <c r="E186" s="30"/>
    </row>
    <row r="187" spans="1:5" ht="15">
      <c r="A187" s="3" t="s">
        <v>216</v>
      </c>
      <c r="B187" s="3" t="s">
        <v>194</v>
      </c>
      <c r="C187" s="19"/>
      <c r="D187" s="2">
        <f t="shared" si="5"/>
        <v>0</v>
      </c>
      <c r="E187" s="30"/>
    </row>
    <row r="188" spans="1:5" ht="15">
      <c r="A188" s="4" t="s">
        <v>170</v>
      </c>
      <c r="B188" s="4"/>
      <c r="C188" s="19"/>
      <c r="D188" s="2">
        <f t="shared" si="5"/>
        <v>0</v>
      </c>
      <c r="E188" s="30"/>
    </row>
    <row r="189" spans="1:5" ht="15">
      <c r="A189" s="5" t="s">
        <v>171</v>
      </c>
      <c r="B189" s="5"/>
      <c r="C189" s="19"/>
      <c r="D189" s="2">
        <f t="shared" si="5"/>
        <v>0</v>
      </c>
      <c r="E189" s="30"/>
    </row>
    <row r="190" spans="1:5" ht="15">
      <c r="A190" s="5" t="s">
        <v>172</v>
      </c>
      <c r="B190" s="5"/>
      <c r="C190" s="19"/>
      <c r="D190" s="2">
        <f t="shared" si="5"/>
        <v>0</v>
      </c>
      <c r="E190" s="30"/>
    </row>
    <row r="191" spans="1:5" ht="15">
      <c r="A191" s="5" t="s">
        <v>173</v>
      </c>
      <c r="B191" s="5"/>
      <c r="C191" s="19"/>
      <c r="D191" s="69" t="e">
        <f>(C191+C192)/COUNTIF(C191:C192,"&gt;0")</f>
        <v>#DIV/0!</v>
      </c>
      <c r="E191" s="30"/>
    </row>
    <row r="192" spans="1:5" ht="15">
      <c r="A192" s="5" t="s">
        <v>174</v>
      </c>
      <c r="B192" s="5"/>
      <c r="C192" s="19"/>
      <c r="D192" s="69"/>
      <c r="E192" s="30"/>
    </row>
    <row r="193" spans="1:5" ht="15">
      <c r="A193" s="3" t="s">
        <v>217</v>
      </c>
      <c r="B193" s="3" t="s">
        <v>194</v>
      </c>
      <c r="C193" s="19"/>
      <c r="D193" s="69" t="e">
        <f>(C193+C194)/COUNTIF(C193:C194,"&gt;0")</f>
        <v>#DIV/0!</v>
      </c>
      <c r="E193" s="30"/>
    </row>
    <row r="194" spans="1:5" ht="15">
      <c r="A194" s="5" t="s">
        <v>175</v>
      </c>
      <c r="B194" s="5"/>
      <c r="C194" s="19"/>
      <c r="D194" s="69"/>
      <c r="E194" s="30"/>
    </row>
    <row r="195" spans="1:5" ht="15">
      <c r="A195" s="3" t="s">
        <v>218</v>
      </c>
      <c r="B195" s="3" t="s">
        <v>194</v>
      </c>
      <c r="C195" s="19"/>
      <c r="D195" s="69" t="e">
        <f>(C195+C196)/COUNTIF(C195:C196,"&gt;0")</f>
        <v>#DIV/0!</v>
      </c>
      <c r="E195" s="30"/>
    </row>
    <row r="196" spans="1:5" ht="15">
      <c r="A196" s="4" t="s">
        <v>42</v>
      </c>
      <c r="B196" s="4"/>
      <c r="C196" s="19"/>
      <c r="D196" s="69"/>
      <c r="E196" s="30"/>
    </row>
    <row r="197" spans="1:5" ht="15">
      <c r="A197" s="3" t="s">
        <v>219</v>
      </c>
      <c r="B197" s="3" t="s">
        <v>194</v>
      </c>
      <c r="C197" s="19"/>
      <c r="D197" s="2">
        <f>C197</f>
        <v>0</v>
      </c>
      <c r="E197" s="30"/>
    </row>
    <row r="198" spans="1:5" ht="15">
      <c r="A198" s="3" t="s">
        <v>220</v>
      </c>
      <c r="B198" s="3" t="s">
        <v>194</v>
      </c>
      <c r="C198" s="16"/>
      <c r="D198" s="2">
        <f>C198</f>
        <v>0</v>
      </c>
      <c r="E198" s="30"/>
    </row>
    <row r="199" spans="1:5" ht="15">
      <c r="A199" s="4" t="s">
        <v>176</v>
      </c>
      <c r="B199" s="4"/>
      <c r="C199" s="16"/>
      <c r="D199" s="69" t="e">
        <f>(C199+C200)/COUNTIF(C199:C200,"&gt;0")</f>
        <v>#DIV/0!</v>
      </c>
      <c r="E199" s="30"/>
    </row>
    <row r="200" spans="1:5" ht="15">
      <c r="A200" s="3" t="s">
        <v>221</v>
      </c>
      <c r="B200" s="3" t="s">
        <v>194</v>
      </c>
      <c r="C200" s="16"/>
      <c r="D200" s="69"/>
      <c r="E200" s="30"/>
    </row>
    <row r="201" spans="1:5" ht="15">
      <c r="A201" s="4" t="s">
        <v>177</v>
      </c>
      <c r="B201" s="4"/>
      <c r="C201" s="16"/>
      <c r="D201" s="69" t="e">
        <f>(C201+C202)/COUNTIF(C201:C202,"&gt;0")</f>
        <v>#DIV/0!</v>
      </c>
      <c r="E201" s="30"/>
    </row>
    <row r="202" spans="1:5" ht="15">
      <c r="A202" s="3" t="s">
        <v>222</v>
      </c>
      <c r="B202" s="3" t="s">
        <v>194</v>
      </c>
      <c r="C202" s="16"/>
      <c r="D202" s="69"/>
      <c r="E202" s="30"/>
    </row>
    <row r="203" spans="1:5" ht="15">
      <c r="A203" s="3" t="s">
        <v>223</v>
      </c>
      <c r="B203" s="3" t="s">
        <v>194</v>
      </c>
      <c r="C203" s="19"/>
      <c r="D203" s="69" t="e">
        <f>(C203+C204)/COUNTIF(C203:C204,"&gt;0")</f>
        <v>#DIV/0!</v>
      </c>
      <c r="E203" s="30"/>
    </row>
    <row r="204" spans="1:5" ht="15">
      <c r="A204" s="3" t="s">
        <v>224</v>
      </c>
      <c r="B204" s="3" t="s">
        <v>194</v>
      </c>
      <c r="C204" s="19"/>
      <c r="D204" s="69"/>
      <c r="E204" s="30"/>
    </row>
    <row r="205" spans="1:5" ht="15">
      <c r="A205" s="3" t="s">
        <v>225</v>
      </c>
      <c r="B205" s="3" t="s">
        <v>194</v>
      </c>
      <c r="C205" s="19"/>
      <c r="D205" s="2">
        <f>C205</f>
        <v>0</v>
      </c>
      <c r="E205" s="30"/>
    </row>
    <row r="206" spans="1:5" ht="15">
      <c r="A206" s="4" t="s">
        <v>92</v>
      </c>
      <c r="B206" s="4"/>
      <c r="C206" s="19"/>
      <c r="D206" s="2">
        <f>C206</f>
        <v>0</v>
      </c>
      <c r="E206" s="30"/>
    </row>
    <row r="207" spans="1:5" ht="15">
      <c r="A207" s="3" t="s">
        <v>226</v>
      </c>
      <c r="B207" s="3" t="s">
        <v>194</v>
      </c>
      <c r="C207" s="19"/>
      <c r="D207" s="69" t="e">
        <f>(C207+C208)/COUNTIF(C207:C208,"&gt;0")</f>
        <v>#DIV/0!</v>
      </c>
      <c r="E207" s="30"/>
    </row>
    <row r="208" spans="1:5" ht="15">
      <c r="A208" s="4" t="s">
        <v>93</v>
      </c>
      <c r="B208" s="4"/>
      <c r="C208" s="19"/>
      <c r="D208" s="69"/>
      <c r="E208" s="30"/>
    </row>
    <row r="209" spans="1:5" ht="15">
      <c r="A209" s="4" t="s">
        <v>94</v>
      </c>
      <c r="B209" s="4"/>
      <c r="C209" s="19"/>
      <c r="D209" s="69" t="e">
        <f>(C209+C210)/COUNTIF(C209:C210,"&gt;0")</f>
        <v>#DIV/0!</v>
      </c>
      <c r="E209" s="30"/>
    </row>
    <row r="210" spans="1:5" ht="15">
      <c r="A210" s="3" t="s">
        <v>227</v>
      </c>
      <c r="B210" s="3" t="s">
        <v>194</v>
      </c>
      <c r="C210" s="19"/>
      <c r="D210" s="69"/>
      <c r="E210" s="30"/>
    </row>
    <row r="211" spans="1:5" ht="15">
      <c r="A211" s="4" t="s">
        <v>95</v>
      </c>
      <c r="B211" s="4"/>
      <c r="C211" s="19"/>
      <c r="D211" s="2">
        <f>C211</f>
        <v>0</v>
      </c>
      <c r="E211" s="30"/>
    </row>
    <row r="212" spans="1:5" ht="15">
      <c r="A212" s="3" t="s">
        <v>228</v>
      </c>
      <c r="B212" s="3" t="s">
        <v>194</v>
      </c>
      <c r="C212" s="19"/>
      <c r="D212" s="69" t="e">
        <f>(C212+C213)/COUNTIF(C212:C213,"&gt;0")</f>
        <v>#DIV/0!</v>
      </c>
      <c r="E212" s="30"/>
    </row>
    <row r="213" spans="1:5" ht="15">
      <c r="A213" s="4" t="s">
        <v>96</v>
      </c>
      <c r="B213" s="4"/>
      <c r="C213" s="19"/>
      <c r="D213" s="69"/>
      <c r="E213" s="30"/>
    </row>
    <row r="214" spans="1:5" ht="15">
      <c r="A214" s="3" t="s">
        <v>229</v>
      </c>
      <c r="B214" s="3" t="s">
        <v>194</v>
      </c>
      <c r="C214" s="16"/>
      <c r="D214" s="2">
        <f>C214</f>
        <v>0</v>
      </c>
      <c r="E214" s="30"/>
    </row>
    <row r="215" spans="1:5" ht="15">
      <c r="A215" s="4" t="s">
        <v>97</v>
      </c>
      <c r="B215" s="4"/>
      <c r="C215" s="16"/>
      <c r="D215" s="2">
        <f>C215</f>
        <v>0</v>
      </c>
      <c r="E215" s="30"/>
    </row>
    <row r="216" spans="1:5" ht="15">
      <c r="A216" s="3" t="s">
        <v>230</v>
      </c>
      <c r="B216" s="3" t="s">
        <v>194</v>
      </c>
      <c r="C216" s="16"/>
      <c r="D216" s="69" t="e">
        <f>(C216+C217)/COUNTIF(C216:C217,"&gt;0")</f>
        <v>#DIV/0!</v>
      </c>
      <c r="E216" s="30"/>
    </row>
    <row r="217" spans="1:5" ht="15">
      <c r="A217" s="4" t="s">
        <v>98</v>
      </c>
      <c r="B217" s="4"/>
      <c r="C217" s="16"/>
      <c r="D217" s="69"/>
      <c r="E217" s="30"/>
    </row>
    <row r="218" spans="1:5" ht="15">
      <c r="A218" s="3" t="s">
        <v>231</v>
      </c>
      <c r="B218" s="3" t="s">
        <v>194</v>
      </c>
      <c r="C218" s="16"/>
      <c r="D218" s="2">
        <f>C218</f>
        <v>0</v>
      </c>
      <c r="E218" s="30"/>
    </row>
    <row r="219" spans="1:5" ht="15">
      <c r="A219" s="3" t="s">
        <v>232</v>
      </c>
      <c r="B219" s="3" t="s">
        <v>194</v>
      </c>
      <c r="C219" s="16"/>
      <c r="D219" s="69" t="e">
        <f>(C219+C220)/COUNTIF(C219:C220,"&gt;0")</f>
        <v>#DIV/0!</v>
      </c>
      <c r="E219" s="30"/>
    </row>
    <row r="220" spans="1:5" ht="15">
      <c r="A220" s="3" t="s">
        <v>233</v>
      </c>
      <c r="B220" s="3" t="s">
        <v>194</v>
      </c>
      <c r="C220" s="16"/>
      <c r="D220" s="69"/>
      <c r="E220" s="30"/>
    </row>
    <row r="221" spans="1:5" ht="15">
      <c r="A221" s="4" t="s">
        <v>99</v>
      </c>
      <c r="B221" s="4"/>
      <c r="C221" s="16"/>
      <c r="D221" s="2">
        <f>C221</f>
        <v>0</v>
      </c>
      <c r="E221" s="30"/>
    </row>
    <row r="222" spans="1:5" ht="15">
      <c r="A222" s="3" t="s">
        <v>234</v>
      </c>
      <c r="B222" s="3" t="s">
        <v>194</v>
      </c>
      <c r="C222" s="16"/>
      <c r="D222" s="69" t="e">
        <f>(C222+C223+C224)/COUNTIF(C222:C224,"&gt;0")</f>
        <v>#DIV/0!</v>
      </c>
      <c r="E222" s="30"/>
    </row>
    <row r="223" spans="1:5" ht="15">
      <c r="A223" s="3" t="s">
        <v>235</v>
      </c>
      <c r="B223" s="3" t="s">
        <v>194</v>
      </c>
      <c r="C223" s="16"/>
      <c r="D223" s="69"/>
      <c r="E223" s="30"/>
    </row>
    <row r="224" spans="1:5" ht="15">
      <c r="A224" s="3" t="s">
        <v>236</v>
      </c>
      <c r="B224" s="3" t="s">
        <v>194</v>
      </c>
      <c r="C224" s="16"/>
      <c r="D224" s="69"/>
      <c r="E224" s="30"/>
    </row>
    <row r="225" spans="1:5" ht="15">
      <c r="A225" s="3" t="s">
        <v>237</v>
      </c>
      <c r="B225" s="3" t="s">
        <v>194</v>
      </c>
      <c r="C225" s="16"/>
      <c r="D225" s="2">
        <f t="shared" ref="D225:D232" si="6">C225</f>
        <v>0</v>
      </c>
      <c r="E225" s="30"/>
    </row>
    <row r="226" spans="1:5" ht="15">
      <c r="A226" s="3" t="s">
        <v>238</v>
      </c>
      <c r="B226" s="3" t="s">
        <v>194</v>
      </c>
      <c r="C226" s="19"/>
      <c r="D226" s="2">
        <f t="shared" si="6"/>
        <v>0</v>
      </c>
      <c r="E226" s="30"/>
    </row>
    <row r="227" spans="1:5" ht="15">
      <c r="A227" s="3" t="s">
        <v>239</v>
      </c>
      <c r="B227" s="3" t="s">
        <v>194</v>
      </c>
      <c r="C227" s="19"/>
      <c r="D227" s="2">
        <f t="shared" si="6"/>
        <v>0</v>
      </c>
      <c r="E227" s="30"/>
    </row>
    <row r="228" spans="1:5" ht="15">
      <c r="A228" s="3" t="s">
        <v>240</v>
      </c>
      <c r="B228" s="3" t="s">
        <v>194</v>
      </c>
      <c r="C228" s="19"/>
      <c r="D228" s="2">
        <f t="shared" si="6"/>
        <v>0</v>
      </c>
      <c r="E228" s="30"/>
    </row>
    <row r="229" spans="1:5" ht="15">
      <c r="A229" s="4" t="s">
        <v>100</v>
      </c>
      <c r="B229" s="4"/>
      <c r="C229" s="19"/>
      <c r="D229" s="2">
        <f t="shared" si="6"/>
        <v>0</v>
      </c>
      <c r="E229" s="30"/>
    </row>
    <row r="230" spans="1:5" ht="15">
      <c r="A230" s="4" t="s">
        <v>101</v>
      </c>
      <c r="B230" s="4"/>
      <c r="C230" s="19"/>
      <c r="D230" s="2">
        <f t="shared" si="6"/>
        <v>0</v>
      </c>
      <c r="E230" s="30"/>
    </row>
    <row r="231" spans="1:5" ht="15">
      <c r="A231" s="3" t="s">
        <v>241</v>
      </c>
      <c r="B231" s="3" t="s">
        <v>194</v>
      </c>
      <c r="C231" s="19"/>
      <c r="D231" s="2">
        <f t="shared" si="6"/>
        <v>0</v>
      </c>
      <c r="E231" s="30"/>
    </row>
    <row r="232" spans="1:5" ht="15">
      <c r="A232" s="3" t="s">
        <v>242</v>
      </c>
      <c r="B232" s="3" t="s">
        <v>194</v>
      </c>
      <c r="C232" s="19"/>
      <c r="D232" s="2">
        <f t="shared" si="6"/>
        <v>0</v>
      </c>
      <c r="E232" s="30"/>
    </row>
    <row r="233" spans="1:5" ht="15">
      <c r="A233" s="4" t="s">
        <v>102</v>
      </c>
      <c r="B233" s="4"/>
      <c r="C233" s="19"/>
      <c r="D233" s="69" t="e">
        <f>(C233+C234)/COUNTIF(C233:C234,"&gt;0")</f>
        <v>#DIV/0!</v>
      </c>
      <c r="E233" s="30"/>
    </row>
    <row r="234" spans="1:5" ht="15">
      <c r="A234" s="3" t="s">
        <v>243</v>
      </c>
      <c r="B234" s="3" t="s">
        <v>194</v>
      </c>
      <c r="C234" s="19"/>
      <c r="D234" s="69"/>
      <c r="E234" s="30"/>
    </row>
    <row r="235" spans="1:5" ht="15">
      <c r="A235" s="3" t="s">
        <v>244</v>
      </c>
      <c r="B235" s="3" t="s">
        <v>194</v>
      </c>
      <c r="C235" s="16"/>
      <c r="D235" s="2">
        <f>C235</f>
        <v>0</v>
      </c>
      <c r="E235" s="30"/>
    </row>
    <row r="236" spans="1:5" ht="15">
      <c r="A236" s="5" t="s">
        <v>1</v>
      </c>
      <c r="B236" s="5"/>
      <c r="C236" s="16"/>
      <c r="D236" s="2">
        <f>C236</f>
        <v>0</v>
      </c>
      <c r="E236" s="30"/>
    </row>
    <row r="237" spans="1:5" ht="15">
      <c r="A237" s="4" t="s">
        <v>43</v>
      </c>
      <c r="B237" s="4"/>
      <c r="C237" s="16"/>
      <c r="D237" s="69" t="e">
        <f>(C237+C238+C239)/COUNTIF(C237:C239,"&gt;0")</f>
        <v>#DIV/0!</v>
      </c>
      <c r="E237" s="30"/>
    </row>
    <row r="238" spans="1:5" ht="15">
      <c r="A238" s="5" t="s">
        <v>2</v>
      </c>
      <c r="B238" s="5"/>
      <c r="C238" s="16"/>
      <c r="D238" s="69"/>
      <c r="E238" s="30"/>
    </row>
    <row r="239" spans="1:5" ht="15">
      <c r="A239" s="5" t="s">
        <v>3</v>
      </c>
      <c r="B239" s="5"/>
      <c r="C239" s="16"/>
      <c r="D239" s="69"/>
      <c r="E239" s="30"/>
    </row>
    <row r="240" spans="1:5" ht="15">
      <c r="A240" s="5" t="s">
        <v>4</v>
      </c>
      <c r="B240" s="5"/>
      <c r="C240" s="16"/>
      <c r="D240" s="2">
        <f>C240</f>
        <v>0</v>
      </c>
      <c r="E240" s="30"/>
    </row>
    <row r="241" spans="1:5" ht="15">
      <c r="A241" s="5" t="s">
        <v>5</v>
      </c>
      <c r="B241" s="5"/>
      <c r="C241" s="16"/>
      <c r="D241" s="2">
        <f>C241</f>
        <v>0</v>
      </c>
      <c r="E241" s="30"/>
    </row>
    <row r="242" spans="1:5" ht="15">
      <c r="A242" s="5" t="s">
        <v>6</v>
      </c>
      <c r="B242" s="5"/>
      <c r="C242" s="16"/>
      <c r="D242" s="2">
        <f>C242</f>
        <v>0</v>
      </c>
      <c r="E242" s="30"/>
    </row>
    <row r="243" spans="1:5" ht="15">
      <c r="A243" s="3" t="s">
        <v>245</v>
      </c>
      <c r="B243" s="3" t="s">
        <v>194</v>
      </c>
      <c r="C243" s="16"/>
      <c r="D243" s="69" t="e">
        <f>(C243+C244+C245)/COUNTIF(C243:C245,"&gt;0")</f>
        <v>#DIV/0!</v>
      </c>
      <c r="E243" s="30"/>
    </row>
    <row r="244" spans="1:5" ht="15">
      <c r="A244" s="5" t="s">
        <v>30</v>
      </c>
      <c r="B244" s="5"/>
      <c r="C244" s="16"/>
      <c r="D244" s="69"/>
      <c r="E244" s="30"/>
    </row>
    <row r="245" spans="1:5" ht="15">
      <c r="A245" s="5" t="s">
        <v>7</v>
      </c>
      <c r="B245" s="5"/>
      <c r="C245" s="16"/>
      <c r="D245" s="69"/>
      <c r="E245" s="30"/>
    </row>
    <row r="246" spans="1:5" ht="15">
      <c r="A246" s="4" t="s">
        <v>8</v>
      </c>
      <c r="B246" s="4"/>
      <c r="C246" s="16"/>
      <c r="D246" s="2">
        <f>C246</f>
        <v>0</v>
      </c>
      <c r="E246" s="30"/>
    </row>
    <row r="247" spans="1:5" ht="15" customHeight="1">
      <c r="A247" s="8"/>
      <c r="B247" s="8"/>
      <c r="C247" s="27"/>
      <c r="D247" s="1"/>
      <c r="E247" s="14"/>
    </row>
    <row r="248" spans="1:5"/>
    <row r="249" spans="1:5" ht="13.5" thickBot="1"/>
    <row r="250" spans="1:5" ht="15">
      <c r="A250" s="77" t="s">
        <v>247</v>
      </c>
      <c r="B250" s="78"/>
      <c r="C250" s="35">
        <f t="array" ref="C250">SUM((B10:B246="core")*(C10:C246=4))</f>
        <v>0</v>
      </c>
      <c r="D250" s="36"/>
      <c r="E250" s="37"/>
    </row>
    <row r="251" spans="1:5" ht="15">
      <c r="A251" s="79" t="s">
        <v>248</v>
      </c>
      <c r="B251" s="80"/>
      <c r="C251" s="38">
        <f t="array" ref="C251">SUM((B10:B246="core")*(C10:C246&gt;0))</f>
        <v>0</v>
      </c>
      <c r="D251" s="39"/>
      <c r="E251" s="40"/>
    </row>
    <row r="252" spans="1:5" ht="15">
      <c r="A252" s="41"/>
      <c r="B252" s="42"/>
      <c r="C252" s="42"/>
      <c r="D252" s="42"/>
      <c r="E252" s="43"/>
    </row>
    <row r="253" spans="1:5" ht="15.75" thickBot="1">
      <c r="A253" s="81" t="s">
        <v>249</v>
      </c>
      <c r="B253" s="82"/>
      <c r="C253" s="44" t="e">
        <f>((SUMIF(B10:B246,"core",C10:C246))/(C251*4))*100</f>
        <v>#DIV/0!</v>
      </c>
      <c r="D253" s="45"/>
      <c r="E253" s="46"/>
    </row>
    <row r="254" spans="1:5" ht="15">
      <c r="A254" s="13"/>
    </row>
    <row r="255" spans="1:5" ht="15" hidden="1">
      <c r="A255" s="88" t="s">
        <v>25</v>
      </c>
      <c r="B255" s="89"/>
      <c r="C255" s="90"/>
      <c r="D255" s="15" t="e">
        <f>((SUMIF(D10:D28,"&gt;0"))/((COUNTIF(D10:D28,"&gt;0"))*4))*100</f>
        <v>#DIV/0!</v>
      </c>
      <c r="E255" s="12"/>
    </row>
    <row r="256" spans="1:5" ht="15" hidden="1">
      <c r="A256" s="88" t="s">
        <v>141</v>
      </c>
      <c r="B256" s="89"/>
      <c r="C256" s="90"/>
      <c r="D256" s="15" t="e">
        <f>((SUMIF(D29:D140,"&gt;0"))/((COUNTIF(D29:D140,"&gt;0"))*4))*100</f>
        <v>#DIV/0!</v>
      </c>
      <c r="E256" s="12"/>
    </row>
    <row r="257" spans="1:5" ht="15" hidden="1">
      <c r="A257" s="88" t="s">
        <v>60</v>
      </c>
      <c r="B257" s="89"/>
      <c r="C257" s="90"/>
      <c r="D257" s="15" t="e">
        <f>((SUMIF(D141:D154,"&gt;0"))/((COUNTIF(D141:D154,"&gt;0"))*4))*100</f>
        <v>#DIV/0!</v>
      </c>
      <c r="E257" s="12"/>
    </row>
    <row r="258" spans="1:5" ht="15" hidden="1">
      <c r="A258" s="91" t="s">
        <v>70</v>
      </c>
      <c r="B258" s="92"/>
      <c r="C258" s="93"/>
      <c r="D258" s="15" t="e">
        <f>((SUMIF(D155:D181,"&gt;0"))/((COUNTIF(D155:D181,"&gt;0"))*4))*100</f>
        <v>#DIV/0!</v>
      </c>
      <c r="E258" s="12"/>
    </row>
    <row r="259" spans="1:5" ht="15" hidden="1">
      <c r="A259" s="83" t="s">
        <v>164</v>
      </c>
      <c r="B259" s="84"/>
      <c r="C259" s="85"/>
      <c r="D259" s="15" t="e">
        <f>((SUMIF(D182:D196,"&gt;0"))/((COUNTIF(D182:D196,"&gt;0"))*4))*100</f>
        <v>#DIV/0!</v>
      </c>
      <c r="E259" s="12"/>
    </row>
    <row r="260" spans="1:5" ht="15" hidden="1">
      <c r="A260" s="91" t="s">
        <v>251</v>
      </c>
      <c r="B260" s="92"/>
      <c r="C260" s="93"/>
      <c r="D260" s="15" t="e">
        <f>((SUMIF(D197:D234,"&gt;0"))/((COUNTIF(D197:D234,"&gt;0"))*4))*100</f>
        <v>#DIV/0!</v>
      </c>
      <c r="E260" s="12"/>
    </row>
    <row r="261" spans="1:5" ht="15" hidden="1">
      <c r="A261" s="83" t="s">
        <v>0</v>
      </c>
      <c r="B261" s="84"/>
      <c r="C261" s="85"/>
      <c r="D261" s="15" t="e">
        <f>((SUMIF(D235:D246,"&gt;0"))/((COUNTIF(D235:D246,"&gt;0"))*4))*100</f>
        <v>#DIV/0!</v>
      </c>
      <c r="E261" s="12"/>
    </row>
    <row r="262" spans="1:5"/>
    <row r="263" spans="1:5"/>
    <row r="264" spans="1:5" s="67" customFormat="1" ht="12.75" customHeight="1">
      <c r="A264" s="64"/>
      <c r="B264" s="65"/>
      <c r="C264" s="66"/>
      <c r="D264" s="63"/>
      <c r="E264" s="63"/>
    </row>
    <row r="265" spans="1:5" s="7" customFormat="1" ht="15"/>
    <row r="266" spans="1:5" s="7" customFormat="1" ht="15.75" thickBot="1"/>
    <row r="267" spans="1:5" s="7" customFormat="1" ht="16.5" thickBot="1">
      <c r="A267" s="86" t="s">
        <v>262</v>
      </c>
      <c r="B267" s="87"/>
      <c r="C267" s="55" t="s">
        <v>44</v>
      </c>
      <c r="D267" s="31"/>
    </row>
    <row r="268" spans="1:5" s="7" customFormat="1" ht="22.5" customHeight="1">
      <c r="A268" s="47" t="s">
        <v>254</v>
      </c>
      <c r="B268" s="48"/>
      <c r="C268" s="49" t="e">
        <f t="shared" ref="C268:C274" si="7">D255</f>
        <v>#DIV/0!</v>
      </c>
      <c r="D268" s="32"/>
    </row>
    <row r="269" spans="1:5" s="7" customFormat="1" ht="22.5" customHeight="1">
      <c r="A269" s="50" t="s">
        <v>253</v>
      </c>
      <c r="B269" s="51"/>
      <c r="C269" s="49" t="e">
        <f t="shared" si="7"/>
        <v>#DIV/0!</v>
      </c>
      <c r="D269" s="32"/>
    </row>
    <row r="270" spans="1:5" s="7" customFormat="1" ht="22.5" customHeight="1">
      <c r="A270" s="50" t="s">
        <v>255</v>
      </c>
      <c r="B270" s="51"/>
      <c r="C270" s="49" t="e">
        <f t="shared" si="7"/>
        <v>#DIV/0!</v>
      </c>
      <c r="D270" s="32"/>
    </row>
    <row r="271" spans="1:5" s="7" customFormat="1" ht="22.5" customHeight="1">
      <c r="A271" s="50" t="s">
        <v>256</v>
      </c>
      <c r="B271" s="51"/>
      <c r="C271" s="49" t="e">
        <f t="shared" si="7"/>
        <v>#DIV/0!</v>
      </c>
      <c r="D271" s="32"/>
    </row>
    <row r="272" spans="1:5" s="7" customFormat="1" ht="22.5" customHeight="1">
      <c r="A272" s="50" t="s">
        <v>257</v>
      </c>
      <c r="B272" s="51"/>
      <c r="C272" s="49" t="e">
        <f t="shared" si="7"/>
        <v>#DIV/0!</v>
      </c>
      <c r="D272" s="32"/>
    </row>
    <row r="273" spans="1:11" s="7" customFormat="1" ht="22.5" customHeight="1">
      <c r="A273" s="50" t="s">
        <v>258</v>
      </c>
      <c r="B273" s="51"/>
      <c r="C273" s="49" t="e">
        <f t="shared" si="7"/>
        <v>#DIV/0!</v>
      </c>
      <c r="D273" s="32"/>
    </row>
    <row r="274" spans="1:11" s="7" customFormat="1" ht="22.5" customHeight="1" thickBot="1">
      <c r="A274" s="52" t="s">
        <v>259</v>
      </c>
      <c r="B274" s="53"/>
      <c r="C274" s="54" t="e">
        <f t="shared" si="7"/>
        <v>#DIV/0!</v>
      </c>
      <c r="D274" s="32"/>
    </row>
    <row r="275" spans="1:11" s="7" customFormat="1" ht="15"/>
    <row r="276" spans="1:11" s="7" customFormat="1" ht="15.75" thickBot="1">
      <c r="A276" s="10"/>
      <c r="B276" s="10"/>
      <c r="C276" s="10"/>
      <c r="D276" s="10"/>
      <c r="E276" s="10"/>
      <c r="F276" s="10"/>
      <c r="G276" s="10"/>
      <c r="H276" s="10"/>
      <c r="I276" s="10"/>
    </row>
    <row r="277" spans="1:11" s="7" customFormat="1" ht="50.25" customHeight="1" thickBot="1">
      <c r="A277" s="73" t="s">
        <v>265</v>
      </c>
      <c r="B277" s="74"/>
      <c r="C277" s="75" t="e">
        <f>IF((C253=100), (IF(AND(C268&gt;=90, C269&gt;=90, C270&gt;=90, C271&gt;=90, C272&gt;=90, C273&gt;=90, C274&gt;=90), "center of excellence", (IF(AND(C268&gt;=75, C269&gt;=75, C270&gt;=75, C271&gt;=75, C272&gt;=75, C273&gt;=75), "center of quality", (IF(AND(C268&gt;=60, C269&gt;=60, C273&gt;=60),"center of safety", "provisional accreditation")))))), (IF((C253&gt;70), "provisional accreditation", (IF(AND(C268&gt;=50, C269&gt;=50, C273&gt;=50), "provisional accreditation", "denied")))))</f>
        <v>#DIV/0!</v>
      </c>
      <c r="D277" s="75"/>
      <c r="E277" s="76"/>
      <c r="F277" s="11"/>
      <c r="G277" s="11"/>
      <c r="H277" s="11"/>
      <c r="I277" s="10"/>
    </row>
    <row r="278" spans="1:11" s="7" customFormat="1" ht="20.25">
      <c r="A278" s="12" t="s">
        <v>264</v>
      </c>
      <c r="B278" s="12"/>
      <c r="C278" s="12"/>
      <c r="D278" s="9"/>
      <c r="E278" s="9"/>
      <c r="F278" s="9"/>
      <c r="G278" s="9"/>
      <c r="H278" s="9"/>
      <c r="I278" s="10"/>
    </row>
    <row r="279" spans="1:11" s="7" customFormat="1" ht="20.25" hidden="1">
      <c r="A279" s="12"/>
      <c r="B279" s="12"/>
      <c r="C279" s="12"/>
      <c r="D279" s="9"/>
      <c r="E279" s="9"/>
      <c r="F279" s="9"/>
      <c r="G279" s="9"/>
      <c r="H279" s="9"/>
      <c r="I279" s="10"/>
    </row>
    <row r="280" spans="1:11" s="7" customFormat="1" ht="20.25" hidden="1">
      <c r="A280" s="12"/>
      <c r="B280" s="12"/>
      <c r="C280" s="12"/>
      <c r="D280" s="9"/>
      <c r="E280" s="9"/>
      <c r="F280" s="9"/>
      <c r="G280" s="9"/>
      <c r="H280" s="9"/>
      <c r="I280" s="10"/>
    </row>
    <row r="281" spans="1:11" s="7" customFormat="1" ht="20.25" hidden="1">
      <c r="A281" s="6"/>
      <c r="B281" s="6"/>
      <c r="C281" s="6"/>
      <c r="D281" s="9"/>
      <c r="E281" s="9"/>
      <c r="F281" s="9"/>
      <c r="G281" s="9"/>
      <c r="H281" s="9"/>
      <c r="I281" s="10"/>
    </row>
    <row r="282" spans="1:11" s="7" customFormat="1" ht="20.25" hidden="1">
      <c r="A282" s="6"/>
      <c r="B282" s="6"/>
      <c r="C282" s="6"/>
      <c r="D282" s="9"/>
      <c r="E282" s="9"/>
      <c r="F282" s="9"/>
      <c r="G282" s="9"/>
      <c r="H282" s="9"/>
      <c r="I282" s="10"/>
    </row>
    <row r="283" spans="1:11" hidden="1">
      <c r="D283" s="12"/>
      <c r="E283" s="12"/>
      <c r="F283" s="12"/>
      <c r="G283" s="12"/>
      <c r="H283" s="12"/>
      <c r="I283" s="12"/>
    </row>
    <row r="284" spans="1:11" hidden="1">
      <c r="D284" s="12"/>
      <c r="E284" s="12"/>
      <c r="F284" s="12"/>
      <c r="G284" s="12"/>
      <c r="H284" s="12">
        <v>11245855</v>
      </c>
      <c r="I284" s="12">
        <v>19770509</v>
      </c>
      <c r="J284" s="6">
        <v>14758562</v>
      </c>
      <c r="K284" s="6">
        <v>51411247</v>
      </c>
    </row>
    <row r="285" spans="1:11" hidden="1">
      <c r="D285" s="12"/>
      <c r="E285" s="12"/>
      <c r="F285" s="12"/>
      <c r="G285" s="12"/>
      <c r="H285" s="12">
        <v>21522247</v>
      </c>
      <c r="I285" s="12">
        <v>15842658</v>
      </c>
      <c r="J285" s="6">
        <v>19640584</v>
      </c>
      <c r="K285" s="6">
        <v>58687585</v>
      </c>
    </row>
    <row r="286" spans="1:11" hidden="1">
      <c r="H286" s="6">
        <v>22215488</v>
      </c>
      <c r="I286" s="6">
        <v>15428563</v>
      </c>
      <c r="J286" s="6">
        <v>19740525</v>
      </c>
      <c r="K286" s="6">
        <v>15428569</v>
      </c>
    </row>
    <row r="287" spans="1:11" hidden="1">
      <c r="H287" s="6">
        <v>36665952</v>
      </c>
      <c r="I287" s="6">
        <v>14785268</v>
      </c>
      <c r="J287" s="6">
        <v>19810917</v>
      </c>
      <c r="K287" s="6">
        <v>15489652</v>
      </c>
    </row>
    <row r="288" spans="1:11" hidden="1">
      <c r="H288" s="6">
        <v>21448574</v>
      </c>
      <c r="I288" s="6">
        <v>10245200</v>
      </c>
      <c r="J288" s="6">
        <v>21548524</v>
      </c>
      <c r="K288" s="6">
        <v>12053868</v>
      </c>
    </row>
    <row r="289" spans="8:11" hidden="1">
      <c r="H289" s="6">
        <v>22145222</v>
      </c>
      <c r="I289" s="6">
        <v>12548474</v>
      </c>
      <c r="J289" s="6">
        <v>12003258</v>
      </c>
      <c r="K289" s="6">
        <v>44582140</v>
      </c>
    </row>
  </sheetData>
  <sheetProtection password="C63E" sheet="1" selectLockedCells="1"/>
  <mergeCells count="72">
    <mergeCell ref="A255:C255"/>
    <mergeCell ref="A256:C256"/>
    <mergeCell ref="A257:C257"/>
    <mergeCell ref="A258:C258"/>
    <mergeCell ref="A259:C259"/>
    <mergeCell ref="A260:C260"/>
    <mergeCell ref="A277:B277"/>
    <mergeCell ref="C277:E277"/>
    <mergeCell ref="D48:D49"/>
    <mergeCell ref="D58:D59"/>
    <mergeCell ref="A250:B250"/>
    <mergeCell ref="A251:B251"/>
    <mergeCell ref="A253:B253"/>
    <mergeCell ref="D156:D157"/>
    <mergeCell ref="A261:C261"/>
    <mergeCell ref="A267:B267"/>
    <mergeCell ref="D66:D68"/>
    <mergeCell ref="D72:D73"/>
    <mergeCell ref="D114:D115"/>
    <mergeCell ref="D110:D111"/>
    <mergeCell ref="D100:D102"/>
    <mergeCell ref="D116:D117"/>
    <mergeCell ref="D85:D86"/>
    <mergeCell ref="D14:D16"/>
    <mergeCell ref="D74:D75"/>
    <mergeCell ref="D83:D84"/>
    <mergeCell ref="D23:D24"/>
    <mergeCell ref="D27:D28"/>
    <mergeCell ref="D30:D31"/>
    <mergeCell ref="D39:D41"/>
    <mergeCell ref="D42:D43"/>
    <mergeCell ref="D18:D19"/>
    <mergeCell ref="D61:D62"/>
    <mergeCell ref="D158:D160"/>
    <mergeCell ref="D98:D99"/>
    <mergeCell ref="D90:D91"/>
    <mergeCell ref="D92:D93"/>
    <mergeCell ref="D94:D96"/>
    <mergeCell ref="D136:D137"/>
    <mergeCell ref="D103:D104"/>
    <mergeCell ref="D106:D107"/>
    <mergeCell ref="D108:D109"/>
    <mergeCell ref="D195:D196"/>
    <mergeCell ref="D183:D184"/>
    <mergeCell ref="D118:D120"/>
    <mergeCell ref="D125:D126"/>
    <mergeCell ref="D133:D134"/>
    <mergeCell ref="D201:D202"/>
    <mergeCell ref="D138:D139"/>
    <mergeCell ref="D141:D142"/>
    <mergeCell ref="D148:D149"/>
    <mergeCell ref="D152:D153"/>
    <mergeCell ref="D222:D224"/>
    <mergeCell ref="D233:D234"/>
    <mergeCell ref="D143:D144"/>
    <mergeCell ref="D145:D146"/>
    <mergeCell ref="D237:D239"/>
    <mergeCell ref="D161:D162"/>
    <mergeCell ref="D172:D174"/>
    <mergeCell ref="D175:D176"/>
    <mergeCell ref="D178:D179"/>
    <mergeCell ref="D193:D194"/>
    <mergeCell ref="D209:D210"/>
    <mergeCell ref="D203:D204"/>
    <mergeCell ref="D191:D192"/>
    <mergeCell ref="D199:D200"/>
    <mergeCell ref="C2:E2"/>
    <mergeCell ref="D243:D245"/>
    <mergeCell ref="D207:D208"/>
    <mergeCell ref="D212:D213"/>
    <mergeCell ref="D216:D217"/>
    <mergeCell ref="D219:D220"/>
  </mergeCells>
  <phoneticPr fontId="5" type="noConversion"/>
  <dataValidations count="6">
    <dataValidation type="list" allowBlank="1" showDropDown="1" showInputMessage="1" showErrorMessage="1" error="use code provided" sqref="C264">
      <formula1>"1, 2, 3"</formula1>
    </dataValidation>
    <dataValidation type="list" allowBlank="1" showInputMessage="1" showErrorMessage="1" sqref="C3">
      <formula1>"1, 2"</formula1>
    </dataValidation>
    <dataValidation type="list" allowBlank="1" showInputMessage="1" showErrorMessage="1" sqref="C4">
      <formula1>"1, 2, 3, 4"</formula1>
    </dataValidation>
    <dataValidation type="list" allowBlank="1" showDropDown="1" showInputMessage="1" showErrorMessage="1" sqref="C59 C12:C13 C20:C22 C24 C45 C76 C79:C80 C92:C93 C95:C96 C110 C115:C116 C122 C126 C130:C134 C138 C141 C144 C153 C156 C158 C168 C177 C180 C185 C188 C191:C192 C236:C238">
      <formula1>"1, 3, 4"</formula1>
    </dataValidation>
    <dataValidation type="list" allowBlank="1" showDropDown="1" showInputMessage="1" showErrorMessage="1" sqref="C143 C10 C16 C27:C28 C30 C33:C35 C38:C40 C42 C48:C49 C56 C58 C60:C61 C63 C65 C68 C71 C73:C75 C78 C82:C83 C85 C90 C94 C98:C99 C103 C106:C108 C113 C127 C135:C137 C139 C145 C147 C149 C154 C157 C159:C160 C166 C175:C176 C178:C179 C182 C187 C190 C193 C195:C200 C202:C205 C207 C209:C210 C212 C214 C216 C218:C220 C222:C228 C231:C232 C234:C235 C243:C245">
      <formula1>"1, 4"</formula1>
    </dataValidation>
    <dataValidation type="list" allowBlank="1" showDropDown="1" showInputMessage="1" showErrorMessage="1" sqref="C11 C14 C15 C17 C18 C19 C23 C25 C26 C29 C31 C32 C36 C37 C41 C43 C44 C46 C47 C50 C51 C52 C53 C54 C55 C57 C62 C64 C66 C67 C69 C70 C72 C77 C81 C84 C86 C87 C88 C89 C91 C97 C100 C101 C102 C104 C105 C109 C111 C112 C114 C117 C118 C119 C120 C121 C123 C124 C125 C128 C129 C140 C142 C146 C148 C150 C151 C152 C155 C161 C162 C163 C164 C165 C167 C169 C170 C171 C172 C173 C174 C181 C183 C184 C186 C189 C194 C201 C206 C208 C211 C213 C215 C217 C221 C229 C230 C233 C239 C240 C241 C242 C246">
      <formula1>"1, 2, 3, 4"</formula1>
    </dataValidation>
  </dataValidations>
  <pageMargins left="0.75" right="0.75" top="0.75" bottom="0.75" header="0.5" footer="0.5"/>
  <pageSetup paperSize="9" scale="8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score template</vt:lpstr>
      <vt:lpstr>'score template'!Print_Titles</vt:lpstr>
    </vt:vector>
  </TitlesOfParts>
  <Company>phic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paguiriganr</dc:creator>
  <cp:lastModifiedBy>natividadp</cp:lastModifiedBy>
  <cp:lastPrinted>2010-06-03T05:33:07Z</cp:lastPrinted>
  <dcterms:created xsi:type="dcterms:W3CDTF">2009-05-20T05:44:37Z</dcterms:created>
  <dcterms:modified xsi:type="dcterms:W3CDTF">2011-01-10T08:48:07Z</dcterms:modified>
</cp:coreProperties>
</file>